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definedNames>
    <definedName name="_xlnm._FilterDatabase" localSheetId="0" hidden="1">Sheet1!$B$2:$G$172</definedName>
  </definedNames>
  <calcPr calcId="144525"/>
</workbook>
</file>

<file path=xl/sharedStrings.xml><?xml version="1.0" encoding="utf-8"?>
<sst xmlns="http://schemas.openxmlformats.org/spreadsheetml/2006/main" count="1065" uniqueCount="389">
  <si>
    <r>
      <rPr>
        <b/>
        <sz val="14"/>
        <rFont val="宋体"/>
        <charset val="134"/>
      </rPr>
      <t xml:space="preserve">物理与电子信息工程学院
</t>
    </r>
    <r>
      <rPr>
        <b/>
        <sz val="14"/>
        <rFont val="Arial"/>
        <charset val="134"/>
      </rPr>
      <t>2022-2023</t>
    </r>
    <r>
      <rPr>
        <b/>
        <sz val="14"/>
        <rFont val="宋体"/>
        <charset val="134"/>
      </rPr>
      <t>学年学习奖学金获奖名单</t>
    </r>
  </si>
  <si>
    <t>序号</t>
  </si>
  <si>
    <t>学院</t>
  </si>
  <si>
    <t>姓名</t>
  </si>
  <si>
    <t>学号</t>
  </si>
  <si>
    <t>班级</t>
  </si>
  <si>
    <t>专业</t>
  </si>
  <si>
    <t>奖项</t>
  </si>
  <si>
    <t>物电学院</t>
  </si>
  <si>
    <t>林叶青</t>
  </si>
  <si>
    <t>20200341030</t>
  </si>
  <si>
    <t>物20.1</t>
  </si>
  <si>
    <t>物理学</t>
  </si>
  <si>
    <t>一等奖</t>
  </si>
  <si>
    <t>屈维</t>
  </si>
  <si>
    <t>20200341022</t>
  </si>
  <si>
    <t>二等奖</t>
  </si>
  <si>
    <t>张心雨</t>
  </si>
  <si>
    <t>20200341032</t>
  </si>
  <si>
    <t>张瑀桐</t>
  </si>
  <si>
    <t>20200341039</t>
  </si>
  <si>
    <t>周翔</t>
  </si>
  <si>
    <t>20200341059</t>
  </si>
  <si>
    <t>三等奖</t>
  </si>
  <si>
    <t>张宇佳</t>
  </si>
  <si>
    <t>20202141053</t>
  </si>
  <si>
    <t>曾月</t>
  </si>
  <si>
    <t>20200341071</t>
  </si>
  <si>
    <t>陈池</t>
  </si>
  <si>
    <t>20200341062</t>
  </si>
  <si>
    <t>师佳文</t>
  </si>
  <si>
    <t>20200341029</t>
  </si>
  <si>
    <t>刘锦玉</t>
  </si>
  <si>
    <t>20200341061</t>
  </si>
  <si>
    <t>李欢</t>
  </si>
  <si>
    <t>20200341053</t>
  </si>
  <si>
    <t>黄鑫</t>
  </si>
  <si>
    <t>20200341046</t>
  </si>
  <si>
    <t>物20.2</t>
  </si>
  <si>
    <t>卢敬晓</t>
  </si>
  <si>
    <t>20200341035</t>
  </si>
  <si>
    <t>李春平</t>
  </si>
  <si>
    <t>20200341074</t>
  </si>
  <si>
    <t>王倩</t>
  </si>
  <si>
    <t>20200443024</t>
  </si>
  <si>
    <t>田雨</t>
  </si>
  <si>
    <t>20201641017</t>
  </si>
  <si>
    <t>陈虹宇</t>
  </si>
  <si>
    <t>20200341012</t>
  </si>
  <si>
    <t>徐洋</t>
  </si>
  <si>
    <t>20200341003</t>
  </si>
  <si>
    <t>朱亚芬</t>
  </si>
  <si>
    <t>20200341026</t>
  </si>
  <si>
    <t>陈波</t>
  </si>
  <si>
    <t>20200341025</t>
  </si>
  <si>
    <t>赵莉琳</t>
  </si>
  <si>
    <t>20200341052</t>
  </si>
  <si>
    <t>汪小雄</t>
  </si>
  <si>
    <t>20200341048</t>
  </si>
  <si>
    <t>蒲斯莹</t>
  </si>
  <si>
    <t>20200342024</t>
  </si>
  <si>
    <t>物20.3</t>
  </si>
  <si>
    <t>电子信息工程</t>
  </si>
  <si>
    <t>雷莹</t>
  </si>
  <si>
    <t>20200342052</t>
  </si>
  <si>
    <t>张菠</t>
  </si>
  <si>
    <t>20200342051</t>
  </si>
  <si>
    <t>冯金福</t>
  </si>
  <si>
    <t>20200342014</t>
  </si>
  <si>
    <t>胡思瑶</t>
  </si>
  <si>
    <t>20200342001</t>
  </si>
  <si>
    <t>钟家旭</t>
  </si>
  <si>
    <t>20200342060</t>
  </si>
  <si>
    <t>张濠</t>
  </si>
  <si>
    <t>20200342032</t>
  </si>
  <si>
    <t>师萍</t>
  </si>
  <si>
    <t>20200342068</t>
  </si>
  <si>
    <t>苏国阳</t>
  </si>
  <si>
    <t>20200342056</t>
  </si>
  <si>
    <t>周烨</t>
  </si>
  <si>
    <t>20200342072</t>
  </si>
  <si>
    <t>物20.4</t>
  </si>
  <si>
    <t>许馨怡</t>
  </si>
  <si>
    <t>20200342004</t>
  </si>
  <si>
    <t>张志杰</t>
  </si>
  <si>
    <t>20200342057</t>
  </si>
  <si>
    <t>何燊源</t>
  </si>
  <si>
    <t>20200342027</t>
  </si>
  <si>
    <t>刘燕</t>
  </si>
  <si>
    <t>20200342002</t>
  </si>
  <si>
    <t>陈昱岑</t>
  </si>
  <si>
    <t>20200342081</t>
  </si>
  <si>
    <t>罗松柏</t>
  </si>
  <si>
    <t>20200342069</t>
  </si>
  <si>
    <t>王在江</t>
  </si>
  <si>
    <t>20200342050</t>
  </si>
  <si>
    <t>马飞</t>
  </si>
  <si>
    <t>20200342078</t>
  </si>
  <si>
    <t>尹玉格</t>
  </si>
  <si>
    <t>20200342009</t>
  </si>
  <si>
    <t>刘凯</t>
  </si>
  <si>
    <t>20200343024</t>
  </si>
  <si>
    <t>物20.5</t>
  </si>
  <si>
    <t>通信工程</t>
  </si>
  <si>
    <t>何正浩</t>
  </si>
  <si>
    <t>20200343018</t>
  </si>
  <si>
    <t>程凤</t>
  </si>
  <si>
    <t>20200343035</t>
  </si>
  <si>
    <t>龚明江</t>
  </si>
  <si>
    <t>20200343008</t>
  </si>
  <si>
    <t>黄世波</t>
  </si>
  <si>
    <t>20200343005</t>
  </si>
  <si>
    <t>李淋</t>
  </si>
  <si>
    <t>20200343010</t>
  </si>
  <si>
    <t>郎悦富</t>
  </si>
  <si>
    <t>20200343028</t>
  </si>
  <si>
    <t>罗涛</t>
  </si>
  <si>
    <t>20200343034</t>
  </si>
  <si>
    <t>荣毅森</t>
  </si>
  <si>
    <t>20200343011</t>
  </si>
  <si>
    <t>陈贤亮</t>
  </si>
  <si>
    <t>20200343006</t>
  </si>
  <si>
    <t>王林</t>
  </si>
  <si>
    <t>20200343023</t>
  </si>
  <si>
    <t>张子馨</t>
  </si>
  <si>
    <t>20200342110</t>
  </si>
  <si>
    <t>物20.6</t>
  </si>
  <si>
    <t>田太春</t>
  </si>
  <si>
    <t>20200342108</t>
  </si>
  <si>
    <t>马志强</t>
  </si>
  <si>
    <t>20200342111</t>
  </si>
  <si>
    <t>杨翔宇</t>
  </si>
  <si>
    <t>20200342114</t>
  </si>
  <si>
    <t>贾秦春</t>
  </si>
  <si>
    <t>20200342116</t>
  </si>
  <si>
    <t>毛溢</t>
  </si>
  <si>
    <t>20200342107</t>
  </si>
  <si>
    <t>彭芷莹</t>
  </si>
  <si>
    <t>20200342091</t>
  </si>
  <si>
    <t>李雪梅</t>
  </si>
  <si>
    <t>20200343055</t>
  </si>
  <si>
    <t>物20.7</t>
  </si>
  <si>
    <t>张海君</t>
  </si>
  <si>
    <t>20200343062</t>
  </si>
  <si>
    <t>朱洋平</t>
  </si>
  <si>
    <t>20210341052</t>
  </si>
  <si>
    <t>物21.1</t>
  </si>
  <si>
    <t>粟露瑶</t>
  </si>
  <si>
    <t>20210341078</t>
  </si>
  <si>
    <t>成豪</t>
  </si>
  <si>
    <t>20210341010</t>
  </si>
  <si>
    <t>张梦欣</t>
  </si>
  <si>
    <t>20210341041</t>
  </si>
  <si>
    <t>杨馨怡</t>
  </si>
  <si>
    <t>20210341059</t>
  </si>
  <si>
    <t>陈婧</t>
  </si>
  <si>
    <t>20210341012</t>
  </si>
  <si>
    <t>20210341001</t>
  </si>
  <si>
    <t>古双源</t>
  </si>
  <si>
    <t>20210341027</t>
  </si>
  <si>
    <t>王丽</t>
  </si>
  <si>
    <t>20210341075</t>
  </si>
  <si>
    <t>周凤敏</t>
  </si>
  <si>
    <t>20210341108</t>
  </si>
  <si>
    <t>熊佳倩</t>
  </si>
  <si>
    <t>20210341009</t>
  </si>
  <si>
    <t>毛洪仁</t>
  </si>
  <si>
    <t>20210341115</t>
  </si>
  <si>
    <t>陈进敏</t>
  </si>
  <si>
    <t>20210341021</t>
  </si>
  <si>
    <t>龙宇</t>
  </si>
  <si>
    <t>20210341080</t>
  </si>
  <si>
    <t>翟浩涵</t>
  </si>
  <si>
    <t>20210341049</t>
  </si>
  <si>
    <t>王静</t>
  </si>
  <si>
    <t>20210341047</t>
  </si>
  <si>
    <t>物21.2</t>
  </si>
  <si>
    <t>彭鑫</t>
  </si>
  <si>
    <t>20211544125</t>
  </si>
  <si>
    <t>张伊希</t>
  </si>
  <si>
    <t>20210341055</t>
  </si>
  <si>
    <t>许颖异</t>
  </si>
  <si>
    <t>20210341008</t>
  </si>
  <si>
    <t>刘娜</t>
  </si>
  <si>
    <t>20210343052</t>
  </si>
  <si>
    <t>邱灿媚</t>
  </si>
  <si>
    <t>20210341028</t>
  </si>
  <si>
    <t>张吉洋</t>
  </si>
  <si>
    <t>20210341045</t>
  </si>
  <si>
    <t>董和斌</t>
  </si>
  <si>
    <t>20210341067</t>
  </si>
  <si>
    <t>王艳</t>
  </si>
  <si>
    <t>20210341094</t>
  </si>
  <si>
    <t>李坤霖</t>
  </si>
  <si>
    <t>20210341085</t>
  </si>
  <si>
    <t>赵仁湘</t>
  </si>
  <si>
    <t>20210341114</t>
  </si>
  <si>
    <t>曹俊芬</t>
  </si>
  <si>
    <t>20210341024</t>
  </si>
  <si>
    <t>冯晓渝</t>
  </si>
  <si>
    <t>20210341057</t>
  </si>
  <si>
    <t>张莅媚</t>
  </si>
  <si>
    <t>20210341106</t>
  </si>
  <si>
    <t>李玲</t>
  </si>
  <si>
    <t>20210341090</t>
  </si>
  <si>
    <t>吴亚军</t>
  </si>
  <si>
    <t>20210342094</t>
  </si>
  <si>
    <t>物21.3</t>
  </si>
  <si>
    <t>吴锡贵</t>
  </si>
  <si>
    <t>20210342089</t>
  </si>
  <si>
    <t>汪兴林</t>
  </si>
  <si>
    <t>20210342064</t>
  </si>
  <si>
    <t>张文君</t>
  </si>
  <si>
    <t>20210342093</t>
  </si>
  <si>
    <t>范琴</t>
  </si>
  <si>
    <t>20210342075</t>
  </si>
  <si>
    <t>童际颖</t>
  </si>
  <si>
    <t>20210342037</t>
  </si>
  <si>
    <t>段远博</t>
  </si>
  <si>
    <t>20210342059</t>
  </si>
  <si>
    <t>胡开煜</t>
  </si>
  <si>
    <t>20210342040</t>
  </si>
  <si>
    <t>刘思艳</t>
  </si>
  <si>
    <t>20210342062</t>
  </si>
  <si>
    <t>陈善坤</t>
  </si>
  <si>
    <t>20210342077</t>
  </si>
  <si>
    <t>陈俊帆</t>
  </si>
  <si>
    <t>20210342032</t>
  </si>
  <si>
    <t>物21.4</t>
  </si>
  <si>
    <t>杨明健</t>
  </si>
  <si>
    <t>20210342074</t>
  </si>
  <si>
    <t>董芸汐</t>
  </si>
  <si>
    <t>20210342016</t>
  </si>
  <si>
    <t>袁佳欣</t>
  </si>
  <si>
    <t>20210342058</t>
  </si>
  <si>
    <t>吴梦紫</t>
  </si>
  <si>
    <t>20210342009</t>
  </si>
  <si>
    <t>吴林</t>
  </si>
  <si>
    <t>20210342067</t>
  </si>
  <si>
    <t>吴催嵬</t>
  </si>
  <si>
    <t>20210342024</t>
  </si>
  <si>
    <t>熊爽</t>
  </si>
  <si>
    <t>20210342072</t>
  </si>
  <si>
    <t>鲁丁豪</t>
  </si>
  <si>
    <t>20210342060</t>
  </si>
  <si>
    <t>黄涛</t>
  </si>
  <si>
    <t>20210342068</t>
  </si>
  <si>
    <t>周蕾</t>
  </si>
  <si>
    <t>20210343032</t>
  </si>
  <si>
    <t>物21.5</t>
  </si>
  <si>
    <t>吴春香</t>
  </si>
  <si>
    <t>20210343042</t>
  </si>
  <si>
    <t>孙诗淇</t>
  </si>
  <si>
    <t>20210343011</t>
  </si>
  <si>
    <t>谢金玲</t>
  </si>
  <si>
    <t>20210343023</t>
  </si>
  <si>
    <t>邓雨欣</t>
  </si>
  <si>
    <t>20210343039</t>
  </si>
  <si>
    <t>黄婷</t>
  </si>
  <si>
    <t>20210343053</t>
  </si>
  <si>
    <t>洪刘萍</t>
  </si>
  <si>
    <t>20210343048</t>
  </si>
  <si>
    <t>胡议之</t>
  </si>
  <si>
    <t>20210343034</t>
  </si>
  <si>
    <t>周罗婷</t>
  </si>
  <si>
    <t>20210343028</t>
  </si>
  <si>
    <t>邓楠</t>
  </si>
  <si>
    <t>20210343043</t>
  </si>
  <si>
    <t>杨璟薏</t>
  </si>
  <si>
    <t>20210343055</t>
  </si>
  <si>
    <t>张新玥</t>
  </si>
  <si>
    <t>20210343026</t>
  </si>
  <si>
    <t>杨建</t>
  </si>
  <si>
    <t>20210343044</t>
  </si>
  <si>
    <t>曹文耀</t>
  </si>
  <si>
    <t>20210343001</t>
  </si>
  <si>
    <t>邱岭月</t>
  </si>
  <si>
    <t>20221642036</t>
  </si>
  <si>
    <t>物22.1</t>
  </si>
  <si>
    <t>余冬萍</t>
  </si>
  <si>
    <t>20220343017</t>
  </si>
  <si>
    <t>徐未</t>
  </si>
  <si>
    <t>20220341044</t>
  </si>
  <si>
    <t>宁雅莉</t>
  </si>
  <si>
    <t>20220341014</t>
  </si>
  <si>
    <t>熊英洲</t>
  </si>
  <si>
    <t>20220341057</t>
  </si>
  <si>
    <t>段佳婧</t>
  </si>
  <si>
    <t>20220342007</t>
  </si>
  <si>
    <t>吴冬琼</t>
  </si>
  <si>
    <t>20210341103</t>
  </si>
  <si>
    <t>李盈盈</t>
  </si>
  <si>
    <t>20220341068</t>
  </si>
  <si>
    <t>恩伟</t>
  </si>
  <si>
    <t>20220341090</t>
  </si>
  <si>
    <t>梅辽</t>
  </si>
  <si>
    <t>20220341004</t>
  </si>
  <si>
    <t>杜芝瑞</t>
  </si>
  <si>
    <t>20220342043</t>
  </si>
  <si>
    <t>李永豪</t>
  </si>
  <si>
    <t>20220341015</t>
  </si>
  <si>
    <t>冉涛</t>
  </si>
  <si>
    <t>20220341064</t>
  </si>
  <si>
    <t>吴茜</t>
  </si>
  <si>
    <t>20220741018</t>
  </si>
  <si>
    <t>仰章瑶</t>
  </si>
  <si>
    <t>20220341065</t>
  </si>
  <si>
    <t>物22.2</t>
  </si>
  <si>
    <t>张洋</t>
  </si>
  <si>
    <t>20220341034</t>
  </si>
  <si>
    <t>谭万英</t>
  </si>
  <si>
    <t>20220342035</t>
  </si>
  <si>
    <t>熊浩成</t>
  </si>
  <si>
    <t>20220341027</t>
  </si>
  <si>
    <t>代娴希</t>
  </si>
  <si>
    <t>20220341079</t>
  </si>
  <si>
    <t>李佳琳</t>
  </si>
  <si>
    <t>20220343012</t>
  </si>
  <si>
    <t>曾信林</t>
  </si>
  <si>
    <t>20220341029</t>
  </si>
  <si>
    <t>姜志林</t>
  </si>
  <si>
    <t>20220341086</t>
  </si>
  <si>
    <t>李佳音</t>
  </si>
  <si>
    <t>20220341012</t>
  </si>
  <si>
    <t>郝宇婷</t>
  </si>
  <si>
    <t>20220341009</t>
  </si>
  <si>
    <t>陈怡佩</t>
  </si>
  <si>
    <t>20220341038</t>
  </si>
  <si>
    <t>刘惠琳</t>
  </si>
  <si>
    <t>20220341054</t>
  </si>
  <si>
    <t>蒲景怡</t>
  </si>
  <si>
    <t>20220341043</t>
  </si>
  <si>
    <t>周惺奕</t>
  </si>
  <si>
    <t>20220342008</t>
  </si>
  <si>
    <t>物22.3</t>
  </si>
  <si>
    <t>康悦</t>
  </si>
  <si>
    <t>20220342028</t>
  </si>
  <si>
    <t>何培</t>
  </si>
  <si>
    <t>20220342031</t>
  </si>
  <si>
    <t>梁雯</t>
  </si>
  <si>
    <t>20220342045</t>
  </si>
  <si>
    <t>晏梦停</t>
  </si>
  <si>
    <t>20220342036</t>
  </si>
  <si>
    <t>王樱</t>
  </si>
  <si>
    <t>20220342019</t>
  </si>
  <si>
    <t>邹兵</t>
  </si>
  <si>
    <t>20220342017</t>
  </si>
  <si>
    <t>柯政</t>
  </si>
  <si>
    <t>20220342020</t>
  </si>
  <si>
    <t>王登博</t>
  </si>
  <si>
    <t>20220342024</t>
  </si>
  <si>
    <t>杨先武</t>
  </si>
  <si>
    <t>20220342039</t>
  </si>
  <si>
    <t>宋慧敏</t>
  </si>
  <si>
    <t>20220343026</t>
  </si>
  <si>
    <t>物22.4</t>
  </si>
  <si>
    <t>张琳玲</t>
  </si>
  <si>
    <t>20220343023</t>
  </si>
  <si>
    <t>赵瑾萱</t>
  </si>
  <si>
    <t>20220343041</t>
  </si>
  <si>
    <t>崔凯博</t>
  </si>
  <si>
    <t>20220343035</t>
  </si>
  <si>
    <t>陈融</t>
  </si>
  <si>
    <t>20220343032</t>
  </si>
  <si>
    <t>何鑫瑜</t>
  </si>
  <si>
    <t>20220343016</t>
  </si>
  <si>
    <t>代永会</t>
  </si>
  <si>
    <t>20220343007</t>
  </si>
  <si>
    <t>李嘉鑫</t>
  </si>
  <si>
    <t>20220343036</t>
  </si>
  <si>
    <t>学工系统
获奖名单人数</t>
  </si>
  <si>
    <t>人数</t>
  </si>
  <si>
    <t>应获奖人数</t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</si>
  <si>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20.1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</si>
  <si>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20.2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</si>
  <si>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20.3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</si>
  <si>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20.4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</si>
  <si>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20.5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</si>
  <si>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20.6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</si>
  <si>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20.7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</si>
  <si>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21.1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</si>
  <si>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21.2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</si>
  <si>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21.3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</si>
  <si>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21.4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</si>
  <si>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21.5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</si>
  <si>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22.1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</si>
  <si>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22.2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</si>
  <si>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22.3</t>
    </r>
  </si>
  <si>
    <r>
      <rPr>
        <sz val="10"/>
        <rFont val="宋体"/>
        <charset val="134"/>
      </rPr>
      <t>物</t>
    </r>
    <r>
      <rPr>
        <sz val="10"/>
        <rFont val="Arial"/>
        <charset val="134"/>
      </rPr>
      <t>22.4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</si>
</sst>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仿宋"/>
      <charset val="134"/>
    </font>
    <font>
      <sz val="10"/>
      <color rgb="FFFF0000"/>
      <name val="Arial"/>
      <charset val="134"/>
    </font>
    <font>
      <sz val="10"/>
      <name val="仿宋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9" fontId="0" fillId="0" borderId="0"/>
    <xf numFmtId="44" fontId="0" fillId="0" borderId="0"/>
    <xf numFmtId="42" fontId="0" fillId="0" borderId="0"/>
    <xf numFmtId="43" fontId="0" fillId="0" borderId="0"/>
    <xf numFmtId="41" fontId="0" fillId="0" borderId="0"/>
  </cellStyleXfs>
  <cellXfs count="15">
    <xf numFmtId="0" fontId="0" fillId="0" borderId="0" xfId="49"/>
    <xf numFmtId="0" fontId="0" fillId="0" borderId="0" xfId="49" applyAlignment="1">
      <alignment horizontal="center"/>
    </xf>
    <xf numFmtId="176" fontId="0" fillId="0" borderId="0" xfId="49" applyNumberFormat="1" applyAlignment="1">
      <alignment horizont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0" xfId="49" applyAlignment="1">
      <alignment vertical="center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tabSelected="1" workbookViewId="0">
      <selection activeCell="I9" sqref="I9"/>
    </sheetView>
  </sheetViews>
  <sheetFormatPr defaultColWidth="9.13888888888889" defaultRowHeight="12.75" customHeight="1" outlineLevelCol="6"/>
  <cols>
    <col min="1" max="1" width="6.23148148148148" customWidth="1"/>
    <col min="2" max="2" width="11.7037037037037" customWidth="1"/>
    <col min="3" max="3" width="10.6759259259259" customWidth="1"/>
    <col min="4" max="4" width="15.6666666666667" customWidth="1"/>
    <col min="5" max="5" width="8.77777777777778" customWidth="1"/>
    <col min="6" max="6" width="15.7777777777778" customWidth="1"/>
    <col min="7" max="7" width="10.25" customWidth="1"/>
  </cols>
  <sheetData>
    <row r="1" ht="38" customHeight="1" spans="1:7">
      <c r="A1" s="12" t="s">
        <v>0</v>
      </c>
      <c r="B1" s="13"/>
      <c r="C1" s="13"/>
      <c r="D1" s="13"/>
      <c r="E1" s="13"/>
      <c r="F1" s="13"/>
      <c r="G1" s="13"/>
    </row>
    <row r="2" s="11" customFormat="1" ht="32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ht="24" customHeight="1" spans="1:7">
      <c r="A3" s="14">
        <v>1</v>
      </c>
      <c r="B3" s="14" t="s">
        <v>8</v>
      </c>
      <c r="C3" s="14" t="s">
        <v>9</v>
      </c>
      <c r="D3" s="14" t="s">
        <v>10</v>
      </c>
      <c r="E3" s="14" t="s">
        <v>11</v>
      </c>
      <c r="F3" s="14" t="s">
        <v>12</v>
      </c>
      <c r="G3" s="14" t="s">
        <v>13</v>
      </c>
    </row>
    <row r="4" ht="24" customHeight="1" spans="1:7">
      <c r="A4" s="14">
        <v>2</v>
      </c>
      <c r="B4" s="14" t="s">
        <v>8</v>
      </c>
      <c r="C4" s="14" t="s">
        <v>14</v>
      </c>
      <c r="D4" s="14" t="s">
        <v>15</v>
      </c>
      <c r="E4" s="14" t="s">
        <v>11</v>
      </c>
      <c r="F4" s="14" t="s">
        <v>12</v>
      </c>
      <c r="G4" s="14" t="s">
        <v>16</v>
      </c>
    </row>
    <row r="5" ht="24" customHeight="1" spans="1:7">
      <c r="A5" s="14">
        <v>3</v>
      </c>
      <c r="B5" s="14" t="s">
        <v>8</v>
      </c>
      <c r="C5" s="14" t="s">
        <v>17</v>
      </c>
      <c r="D5" s="14" t="s">
        <v>18</v>
      </c>
      <c r="E5" s="14" t="s">
        <v>11</v>
      </c>
      <c r="F5" s="14" t="s">
        <v>12</v>
      </c>
      <c r="G5" s="14" t="s">
        <v>16</v>
      </c>
    </row>
    <row r="6" ht="24" customHeight="1" spans="1:7">
      <c r="A6" s="14">
        <v>4</v>
      </c>
      <c r="B6" s="14" t="s">
        <v>8</v>
      </c>
      <c r="C6" s="14" t="s">
        <v>19</v>
      </c>
      <c r="D6" s="14" t="s">
        <v>20</v>
      </c>
      <c r="E6" s="14" t="s">
        <v>11</v>
      </c>
      <c r="F6" s="14" t="s">
        <v>12</v>
      </c>
      <c r="G6" s="14" t="s">
        <v>16</v>
      </c>
    </row>
    <row r="7" ht="24" customHeight="1" spans="1:7">
      <c r="A7" s="14">
        <v>5</v>
      </c>
      <c r="B7" s="14" t="s">
        <v>8</v>
      </c>
      <c r="C7" s="14" t="s">
        <v>21</v>
      </c>
      <c r="D7" s="14" t="s">
        <v>22</v>
      </c>
      <c r="E7" s="14" t="s">
        <v>11</v>
      </c>
      <c r="F7" s="14" t="s">
        <v>12</v>
      </c>
      <c r="G7" s="14" t="s">
        <v>23</v>
      </c>
    </row>
    <row r="8" ht="24" customHeight="1" spans="1:7">
      <c r="A8" s="14">
        <v>6</v>
      </c>
      <c r="B8" s="14" t="s">
        <v>8</v>
      </c>
      <c r="C8" s="14" t="s">
        <v>24</v>
      </c>
      <c r="D8" s="14" t="s">
        <v>25</v>
      </c>
      <c r="E8" s="14" t="s">
        <v>11</v>
      </c>
      <c r="F8" s="14" t="s">
        <v>12</v>
      </c>
      <c r="G8" s="14" t="s">
        <v>23</v>
      </c>
    </row>
    <row r="9" ht="24" customHeight="1" spans="1:7">
      <c r="A9" s="14">
        <v>7</v>
      </c>
      <c r="B9" s="14" t="s">
        <v>8</v>
      </c>
      <c r="C9" s="14" t="s">
        <v>26</v>
      </c>
      <c r="D9" s="14" t="s">
        <v>27</v>
      </c>
      <c r="E9" s="14" t="s">
        <v>11</v>
      </c>
      <c r="F9" s="14" t="s">
        <v>12</v>
      </c>
      <c r="G9" s="14" t="s">
        <v>23</v>
      </c>
    </row>
    <row r="10" ht="24" customHeight="1" spans="1:7">
      <c r="A10" s="14">
        <v>8</v>
      </c>
      <c r="B10" s="14" t="s">
        <v>8</v>
      </c>
      <c r="C10" s="14" t="s">
        <v>28</v>
      </c>
      <c r="D10" s="14" t="s">
        <v>29</v>
      </c>
      <c r="E10" s="14" t="s">
        <v>11</v>
      </c>
      <c r="F10" s="14" t="s">
        <v>12</v>
      </c>
      <c r="G10" s="14" t="s">
        <v>23</v>
      </c>
    </row>
    <row r="11" ht="24" customHeight="1" spans="1:7">
      <c r="A11" s="14">
        <v>9</v>
      </c>
      <c r="B11" s="14" t="s">
        <v>8</v>
      </c>
      <c r="C11" s="14" t="s">
        <v>30</v>
      </c>
      <c r="D11" s="14" t="s">
        <v>31</v>
      </c>
      <c r="E11" s="14" t="s">
        <v>11</v>
      </c>
      <c r="F11" s="14" t="s">
        <v>12</v>
      </c>
      <c r="G11" s="14" t="s">
        <v>23</v>
      </c>
    </row>
    <row r="12" ht="24" customHeight="1" spans="1:7">
      <c r="A12" s="14">
        <v>10</v>
      </c>
      <c r="B12" s="14" t="s">
        <v>8</v>
      </c>
      <c r="C12" s="14" t="s">
        <v>32</v>
      </c>
      <c r="D12" s="14" t="s">
        <v>33</v>
      </c>
      <c r="E12" s="14" t="s">
        <v>11</v>
      </c>
      <c r="F12" s="14" t="s">
        <v>12</v>
      </c>
      <c r="G12" s="14" t="s">
        <v>23</v>
      </c>
    </row>
    <row r="13" ht="24" customHeight="1" spans="1:7">
      <c r="A13" s="14">
        <v>11</v>
      </c>
      <c r="B13" s="14" t="s">
        <v>8</v>
      </c>
      <c r="C13" s="14" t="s">
        <v>34</v>
      </c>
      <c r="D13" s="14" t="s">
        <v>35</v>
      </c>
      <c r="E13" s="14" t="s">
        <v>11</v>
      </c>
      <c r="F13" s="14" t="s">
        <v>12</v>
      </c>
      <c r="G13" s="14" t="s">
        <v>23</v>
      </c>
    </row>
    <row r="14" ht="24" customHeight="1" spans="1:7">
      <c r="A14" s="14">
        <v>12</v>
      </c>
      <c r="B14" s="14" t="s">
        <v>8</v>
      </c>
      <c r="C14" s="14" t="s">
        <v>36</v>
      </c>
      <c r="D14" s="14" t="s">
        <v>37</v>
      </c>
      <c r="E14" s="14" t="s">
        <v>38</v>
      </c>
      <c r="F14" s="14" t="s">
        <v>12</v>
      </c>
      <c r="G14" s="14" t="s">
        <v>13</v>
      </c>
    </row>
    <row r="15" ht="24" customHeight="1" spans="1:7">
      <c r="A15" s="14">
        <v>13</v>
      </c>
      <c r="B15" s="14" t="s">
        <v>8</v>
      </c>
      <c r="C15" s="14" t="s">
        <v>39</v>
      </c>
      <c r="D15" s="14" t="s">
        <v>40</v>
      </c>
      <c r="E15" s="14" t="s">
        <v>38</v>
      </c>
      <c r="F15" s="14" t="s">
        <v>12</v>
      </c>
      <c r="G15" s="14" t="s">
        <v>16</v>
      </c>
    </row>
    <row r="16" ht="24" customHeight="1" spans="1:7">
      <c r="A16" s="14">
        <v>14</v>
      </c>
      <c r="B16" s="14" t="s">
        <v>8</v>
      </c>
      <c r="C16" s="14" t="s">
        <v>41</v>
      </c>
      <c r="D16" s="14" t="s">
        <v>42</v>
      </c>
      <c r="E16" s="14" t="s">
        <v>38</v>
      </c>
      <c r="F16" s="14" t="s">
        <v>12</v>
      </c>
      <c r="G16" s="14" t="s">
        <v>16</v>
      </c>
    </row>
    <row r="17" ht="24" customHeight="1" spans="1:7">
      <c r="A17" s="14">
        <v>15</v>
      </c>
      <c r="B17" s="14" t="s">
        <v>8</v>
      </c>
      <c r="C17" s="14" t="s">
        <v>43</v>
      </c>
      <c r="D17" s="14" t="s">
        <v>44</v>
      </c>
      <c r="E17" s="14" t="s">
        <v>38</v>
      </c>
      <c r="F17" s="14" t="s">
        <v>12</v>
      </c>
      <c r="G17" s="14" t="s">
        <v>16</v>
      </c>
    </row>
    <row r="18" ht="24" customHeight="1" spans="1:7">
      <c r="A18" s="14">
        <v>16</v>
      </c>
      <c r="B18" s="14" t="s">
        <v>8</v>
      </c>
      <c r="C18" s="14" t="s">
        <v>45</v>
      </c>
      <c r="D18" s="14" t="s">
        <v>46</v>
      </c>
      <c r="E18" s="14" t="s">
        <v>38</v>
      </c>
      <c r="F18" s="14" t="s">
        <v>12</v>
      </c>
      <c r="G18" s="14" t="s">
        <v>23</v>
      </c>
    </row>
    <row r="19" ht="24" customHeight="1" spans="1:7">
      <c r="A19" s="14">
        <v>17</v>
      </c>
      <c r="B19" s="14" t="s">
        <v>8</v>
      </c>
      <c r="C19" s="14" t="s">
        <v>47</v>
      </c>
      <c r="D19" s="14" t="s">
        <v>48</v>
      </c>
      <c r="E19" s="14" t="s">
        <v>38</v>
      </c>
      <c r="F19" s="14" t="s">
        <v>12</v>
      </c>
      <c r="G19" s="14" t="s">
        <v>23</v>
      </c>
    </row>
    <row r="20" ht="24" customHeight="1" spans="1:7">
      <c r="A20" s="14">
        <v>18</v>
      </c>
      <c r="B20" s="14" t="s">
        <v>8</v>
      </c>
      <c r="C20" s="14" t="s">
        <v>49</v>
      </c>
      <c r="D20" s="14" t="s">
        <v>50</v>
      </c>
      <c r="E20" s="14" t="s">
        <v>38</v>
      </c>
      <c r="F20" s="14" t="s">
        <v>12</v>
      </c>
      <c r="G20" s="14" t="s">
        <v>23</v>
      </c>
    </row>
    <row r="21" ht="24" customHeight="1" spans="1:7">
      <c r="A21" s="14">
        <v>19</v>
      </c>
      <c r="B21" s="14" t="s">
        <v>8</v>
      </c>
      <c r="C21" s="14" t="s">
        <v>51</v>
      </c>
      <c r="D21" s="14" t="s">
        <v>52</v>
      </c>
      <c r="E21" s="14" t="s">
        <v>38</v>
      </c>
      <c r="F21" s="14" t="s">
        <v>12</v>
      </c>
      <c r="G21" s="14" t="s">
        <v>23</v>
      </c>
    </row>
    <row r="22" ht="24" customHeight="1" spans="1:7">
      <c r="A22" s="14">
        <v>20</v>
      </c>
      <c r="B22" s="14" t="s">
        <v>8</v>
      </c>
      <c r="C22" s="14" t="s">
        <v>53</v>
      </c>
      <c r="D22" s="14" t="s">
        <v>54</v>
      </c>
      <c r="E22" s="14" t="s">
        <v>38</v>
      </c>
      <c r="F22" s="14" t="s">
        <v>12</v>
      </c>
      <c r="G22" s="14" t="s">
        <v>23</v>
      </c>
    </row>
    <row r="23" ht="24" customHeight="1" spans="1:7">
      <c r="A23" s="14">
        <v>21</v>
      </c>
      <c r="B23" s="14" t="s">
        <v>8</v>
      </c>
      <c r="C23" s="14" t="s">
        <v>55</v>
      </c>
      <c r="D23" s="14" t="s">
        <v>56</v>
      </c>
      <c r="E23" s="14" t="s">
        <v>38</v>
      </c>
      <c r="F23" s="14" t="s">
        <v>12</v>
      </c>
      <c r="G23" s="14" t="s">
        <v>23</v>
      </c>
    </row>
    <row r="24" ht="24" customHeight="1" spans="1:7">
      <c r="A24" s="14">
        <v>22</v>
      </c>
      <c r="B24" s="14" t="s">
        <v>8</v>
      </c>
      <c r="C24" s="14" t="s">
        <v>57</v>
      </c>
      <c r="D24" s="14" t="s">
        <v>58</v>
      </c>
      <c r="E24" s="14" t="s">
        <v>38</v>
      </c>
      <c r="F24" s="14" t="s">
        <v>12</v>
      </c>
      <c r="G24" s="14" t="s">
        <v>23</v>
      </c>
    </row>
    <row r="25" ht="24" customHeight="1" spans="1:7">
      <c r="A25" s="14">
        <v>23</v>
      </c>
      <c r="B25" s="14" t="s">
        <v>8</v>
      </c>
      <c r="C25" s="14" t="s">
        <v>59</v>
      </c>
      <c r="D25" s="14" t="s">
        <v>60</v>
      </c>
      <c r="E25" s="14" t="s">
        <v>61</v>
      </c>
      <c r="F25" s="14" t="s">
        <v>62</v>
      </c>
      <c r="G25" s="14" t="s">
        <v>13</v>
      </c>
    </row>
    <row r="26" ht="24" customHeight="1" spans="1:7">
      <c r="A26" s="14">
        <v>24</v>
      </c>
      <c r="B26" s="14" t="s">
        <v>8</v>
      </c>
      <c r="C26" s="14" t="s">
        <v>63</v>
      </c>
      <c r="D26" s="14" t="s">
        <v>64</v>
      </c>
      <c r="E26" s="14" t="s">
        <v>61</v>
      </c>
      <c r="F26" s="14" t="s">
        <v>62</v>
      </c>
      <c r="G26" s="14" t="s">
        <v>16</v>
      </c>
    </row>
    <row r="27" ht="24" customHeight="1" spans="1:7">
      <c r="A27" s="14">
        <v>25</v>
      </c>
      <c r="B27" s="14" t="s">
        <v>8</v>
      </c>
      <c r="C27" s="14" t="s">
        <v>65</v>
      </c>
      <c r="D27" s="14" t="s">
        <v>66</v>
      </c>
      <c r="E27" s="14" t="s">
        <v>61</v>
      </c>
      <c r="F27" s="14" t="s">
        <v>62</v>
      </c>
      <c r="G27" s="14" t="s">
        <v>16</v>
      </c>
    </row>
    <row r="28" ht="24" customHeight="1" spans="1:7">
      <c r="A28" s="14">
        <v>26</v>
      </c>
      <c r="B28" s="14" t="s">
        <v>8</v>
      </c>
      <c r="C28" s="14" t="s">
        <v>67</v>
      </c>
      <c r="D28" s="14" t="s">
        <v>68</v>
      </c>
      <c r="E28" s="14" t="s">
        <v>61</v>
      </c>
      <c r="F28" s="14" t="s">
        <v>62</v>
      </c>
      <c r="G28" s="14" t="s">
        <v>16</v>
      </c>
    </row>
    <row r="29" ht="24" customHeight="1" spans="1:7">
      <c r="A29" s="14">
        <v>27</v>
      </c>
      <c r="B29" s="14" t="s">
        <v>8</v>
      </c>
      <c r="C29" s="14" t="s">
        <v>69</v>
      </c>
      <c r="D29" s="14" t="s">
        <v>70</v>
      </c>
      <c r="E29" s="14" t="s">
        <v>61</v>
      </c>
      <c r="F29" s="14" t="s">
        <v>62</v>
      </c>
      <c r="G29" s="14" t="s">
        <v>23</v>
      </c>
    </row>
    <row r="30" ht="24" customHeight="1" spans="1:7">
      <c r="A30" s="14">
        <v>28</v>
      </c>
      <c r="B30" s="14" t="s">
        <v>8</v>
      </c>
      <c r="C30" s="14" t="s">
        <v>71</v>
      </c>
      <c r="D30" s="14" t="s">
        <v>72</v>
      </c>
      <c r="E30" s="14" t="s">
        <v>61</v>
      </c>
      <c r="F30" s="14" t="s">
        <v>62</v>
      </c>
      <c r="G30" s="14" t="s">
        <v>23</v>
      </c>
    </row>
    <row r="31" ht="24" customHeight="1" spans="1:7">
      <c r="A31" s="14">
        <v>29</v>
      </c>
      <c r="B31" s="14" t="s">
        <v>8</v>
      </c>
      <c r="C31" s="14" t="s">
        <v>73</v>
      </c>
      <c r="D31" s="14" t="s">
        <v>74</v>
      </c>
      <c r="E31" s="14" t="s">
        <v>61</v>
      </c>
      <c r="F31" s="14" t="s">
        <v>62</v>
      </c>
      <c r="G31" s="14" t="s">
        <v>23</v>
      </c>
    </row>
    <row r="32" ht="24" customHeight="1" spans="1:7">
      <c r="A32" s="14">
        <v>30</v>
      </c>
      <c r="B32" s="14" t="s">
        <v>8</v>
      </c>
      <c r="C32" s="14" t="s">
        <v>75</v>
      </c>
      <c r="D32" s="14" t="s">
        <v>76</v>
      </c>
      <c r="E32" s="14" t="s">
        <v>61</v>
      </c>
      <c r="F32" s="14" t="s">
        <v>62</v>
      </c>
      <c r="G32" s="14" t="s">
        <v>23</v>
      </c>
    </row>
    <row r="33" ht="24" customHeight="1" spans="1:7">
      <c r="A33" s="14">
        <v>31</v>
      </c>
      <c r="B33" s="14" t="s">
        <v>8</v>
      </c>
      <c r="C33" s="14" t="s">
        <v>77</v>
      </c>
      <c r="D33" s="14" t="s">
        <v>78</v>
      </c>
      <c r="E33" s="14" t="s">
        <v>61</v>
      </c>
      <c r="F33" s="14" t="s">
        <v>62</v>
      </c>
      <c r="G33" s="14" t="s">
        <v>23</v>
      </c>
    </row>
    <row r="34" ht="24" customHeight="1" spans="1:7">
      <c r="A34" s="14">
        <v>32</v>
      </c>
      <c r="B34" s="14" t="s">
        <v>8</v>
      </c>
      <c r="C34" s="14" t="s">
        <v>79</v>
      </c>
      <c r="D34" s="14" t="s">
        <v>80</v>
      </c>
      <c r="E34" s="14" t="s">
        <v>81</v>
      </c>
      <c r="F34" s="14" t="s">
        <v>62</v>
      </c>
      <c r="G34" s="14" t="s">
        <v>13</v>
      </c>
    </row>
    <row r="35" ht="24" customHeight="1" spans="1:7">
      <c r="A35" s="14">
        <v>33</v>
      </c>
      <c r="B35" s="14" t="s">
        <v>8</v>
      </c>
      <c r="C35" s="14" t="s">
        <v>82</v>
      </c>
      <c r="D35" s="14" t="s">
        <v>83</v>
      </c>
      <c r="E35" s="14" t="s">
        <v>81</v>
      </c>
      <c r="F35" s="14" t="s">
        <v>62</v>
      </c>
      <c r="G35" s="14" t="s">
        <v>16</v>
      </c>
    </row>
    <row r="36" ht="24" customHeight="1" spans="1:7">
      <c r="A36" s="14">
        <v>34</v>
      </c>
      <c r="B36" s="14" t="s">
        <v>8</v>
      </c>
      <c r="C36" s="14" t="s">
        <v>84</v>
      </c>
      <c r="D36" s="14" t="s">
        <v>85</v>
      </c>
      <c r="E36" s="14" t="s">
        <v>81</v>
      </c>
      <c r="F36" s="14" t="s">
        <v>62</v>
      </c>
      <c r="G36" s="14" t="s">
        <v>16</v>
      </c>
    </row>
    <row r="37" ht="24" customHeight="1" spans="1:7">
      <c r="A37" s="14">
        <v>35</v>
      </c>
      <c r="B37" s="14" t="s">
        <v>8</v>
      </c>
      <c r="C37" s="14" t="s">
        <v>86</v>
      </c>
      <c r="D37" s="14" t="s">
        <v>87</v>
      </c>
      <c r="E37" s="14" t="s">
        <v>81</v>
      </c>
      <c r="F37" s="14" t="s">
        <v>62</v>
      </c>
      <c r="G37" s="14" t="s">
        <v>16</v>
      </c>
    </row>
    <row r="38" ht="24" customHeight="1" spans="1:7">
      <c r="A38" s="14">
        <v>36</v>
      </c>
      <c r="B38" s="14" t="s">
        <v>8</v>
      </c>
      <c r="C38" s="14" t="s">
        <v>88</v>
      </c>
      <c r="D38" s="14" t="s">
        <v>89</v>
      </c>
      <c r="E38" s="14" t="s">
        <v>81</v>
      </c>
      <c r="F38" s="14" t="s">
        <v>62</v>
      </c>
      <c r="G38" s="14" t="s">
        <v>23</v>
      </c>
    </row>
    <row r="39" ht="24" customHeight="1" spans="1:7">
      <c r="A39" s="14">
        <v>37</v>
      </c>
      <c r="B39" s="14" t="s">
        <v>8</v>
      </c>
      <c r="C39" s="14" t="s">
        <v>90</v>
      </c>
      <c r="D39" s="14" t="s">
        <v>91</v>
      </c>
      <c r="E39" s="14" t="s">
        <v>81</v>
      </c>
      <c r="F39" s="14" t="s">
        <v>62</v>
      </c>
      <c r="G39" s="14" t="s">
        <v>23</v>
      </c>
    </row>
    <row r="40" ht="24" customHeight="1" spans="1:7">
      <c r="A40" s="14">
        <v>38</v>
      </c>
      <c r="B40" s="14" t="s">
        <v>8</v>
      </c>
      <c r="C40" s="14" t="s">
        <v>92</v>
      </c>
      <c r="D40" s="14" t="s">
        <v>93</v>
      </c>
      <c r="E40" s="14" t="s">
        <v>81</v>
      </c>
      <c r="F40" s="14" t="s">
        <v>62</v>
      </c>
      <c r="G40" s="14" t="s">
        <v>23</v>
      </c>
    </row>
    <row r="41" ht="24" customHeight="1" spans="1:7">
      <c r="A41" s="14">
        <v>39</v>
      </c>
      <c r="B41" s="14" t="s">
        <v>8</v>
      </c>
      <c r="C41" s="14" t="s">
        <v>94</v>
      </c>
      <c r="D41" s="14" t="s">
        <v>95</v>
      </c>
      <c r="E41" s="14" t="s">
        <v>81</v>
      </c>
      <c r="F41" s="14" t="s">
        <v>62</v>
      </c>
      <c r="G41" s="14" t="s">
        <v>23</v>
      </c>
    </row>
    <row r="42" ht="24" customHeight="1" spans="1:7">
      <c r="A42" s="14">
        <v>40</v>
      </c>
      <c r="B42" s="14" t="s">
        <v>8</v>
      </c>
      <c r="C42" s="14" t="s">
        <v>96</v>
      </c>
      <c r="D42" s="14" t="s">
        <v>97</v>
      </c>
      <c r="E42" s="14" t="s">
        <v>81</v>
      </c>
      <c r="F42" s="14" t="s">
        <v>62</v>
      </c>
      <c r="G42" s="14" t="s">
        <v>23</v>
      </c>
    </row>
    <row r="43" ht="24" customHeight="1" spans="1:7">
      <c r="A43" s="14">
        <v>41</v>
      </c>
      <c r="B43" s="14" t="s">
        <v>8</v>
      </c>
      <c r="C43" s="14" t="s">
        <v>98</v>
      </c>
      <c r="D43" s="14" t="s">
        <v>99</v>
      </c>
      <c r="E43" s="14" t="s">
        <v>81</v>
      </c>
      <c r="F43" s="14" t="s">
        <v>62</v>
      </c>
      <c r="G43" s="14" t="s">
        <v>23</v>
      </c>
    </row>
    <row r="44" ht="24" customHeight="1" spans="1:7">
      <c r="A44" s="14">
        <v>42</v>
      </c>
      <c r="B44" s="14" t="s">
        <v>8</v>
      </c>
      <c r="C44" s="14" t="s">
        <v>100</v>
      </c>
      <c r="D44" s="14" t="s">
        <v>101</v>
      </c>
      <c r="E44" s="14" t="s">
        <v>102</v>
      </c>
      <c r="F44" s="14" t="s">
        <v>103</v>
      </c>
      <c r="G44" s="14" t="s">
        <v>13</v>
      </c>
    </row>
    <row r="45" ht="24" customHeight="1" spans="1:7">
      <c r="A45" s="14">
        <v>43</v>
      </c>
      <c r="B45" s="14" t="s">
        <v>8</v>
      </c>
      <c r="C45" s="14" t="s">
        <v>104</v>
      </c>
      <c r="D45" s="14" t="s">
        <v>105</v>
      </c>
      <c r="E45" s="14" t="s">
        <v>102</v>
      </c>
      <c r="F45" s="14" t="s">
        <v>103</v>
      </c>
      <c r="G45" s="14" t="s">
        <v>16</v>
      </c>
    </row>
    <row r="46" ht="24" customHeight="1" spans="1:7">
      <c r="A46" s="14">
        <v>44</v>
      </c>
      <c r="B46" s="14" t="s">
        <v>8</v>
      </c>
      <c r="C46" s="14" t="s">
        <v>106</v>
      </c>
      <c r="D46" s="14" t="s">
        <v>107</v>
      </c>
      <c r="E46" s="14" t="s">
        <v>102</v>
      </c>
      <c r="F46" s="14" t="s">
        <v>103</v>
      </c>
      <c r="G46" s="14" t="s">
        <v>16</v>
      </c>
    </row>
    <row r="47" ht="24" customHeight="1" spans="1:7">
      <c r="A47" s="14">
        <v>45</v>
      </c>
      <c r="B47" s="14" t="s">
        <v>8</v>
      </c>
      <c r="C47" s="14" t="s">
        <v>108</v>
      </c>
      <c r="D47" s="14" t="s">
        <v>109</v>
      </c>
      <c r="E47" s="14" t="s">
        <v>102</v>
      </c>
      <c r="F47" s="14" t="s">
        <v>103</v>
      </c>
      <c r="G47" s="14" t="s">
        <v>16</v>
      </c>
    </row>
    <row r="48" ht="24" customHeight="1" spans="1:7">
      <c r="A48" s="14">
        <v>46</v>
      </c>
      <c r="B48" s="14" t="s">
        <v>8</v>
      </c>
      <c r="C48" s="14" t="s">
        <v>110</v>
      </c>
      <c r="D48" s="14" t="s">
        <v>111</v>
      </c>
      <c r="E48" s="14" t="s">
        <v>102</v>
      </c>
      <c r="F48" s="14" t="s">
        <v>103</v>
      </c>
      <c r="G48" s="14" t="s">
        <v>23</v>
      </c>
    </row>
    <row r="49" ht="24" customHeight="1" spans="1:7">
      <c r="A49" s="14">
        <v>47</v>
      </c>
      <c r="B49" s="14" t="s">
        <v>8</v>
      </c>
      <c r="C49" s="14" t="s">
        <v>112</v>
      </c>
      <c r="D49" s="14" t="s">
        <v>113</v>
      </c>
      <c r="E49" s="14" t="s">
        <v>102</v>
      </c>
      <c r="F49" s="14" t="s">
        <v>103</v>
      </c>
      <c r="G49" s="14" t="s">
        <v>23</v>
      </c>
    </row>
    <row r="50" ht="24" customHeight="1" spans="1:7">
      <c r="A50" s="14">
        <v>48</v>
      </c>
      <c r="B50" s="14" t="s">
        <v>8</v>
      </c>
      <c r="C50" s="14" t="s">
        <v>114</v>
      </c>
      <c r="D50" s="14" t="s">
        <v>115</v>
      </c>
      <c r="E50" s="14" t="s">
        <v>102</v>
      </c>
      <c r="F50" s="14" t="s">
        <v>103</v>
      </c>
      <c r="G50" s="14" t="s">
        <v>23</v>
      </c>
    </row>
    <row r="51" ht="24" customHeight="1" spans="1:7">
      <c r="A51" s="14">
        <v>49</v>
      </c>
      <c r="B51" s="14" t="s">
        <v>8</v>
      </c>
      <c r="C51" s="14" t="s">
        <v>116</v>
      </c>
      <c r="D51" s="14" t="s">
        <v>117</v>
      </c>
      <c r="E51" s="14" t="s">
        <v>102</v>
      </c>
      <c r="F51" s="14" t="s">
        <v>103</v>
      </c>
      <c r="G51" s="14" t="s">
        <v>23</v>
      </c>
    </row>
    <row r="52" ht="24" customHeight="1" spans="1:7">
      <c r="A52" s="14">
        <v>50</v>
      </c>
      <c r="B52" s="14" t="s">
        <v>8</v>
      </c>
      <c r="C52" s="14" t="s">
        <v>118</v>
      </c>
      <c r="D52" s="14" t="s">
        <v>119</v>
      </c>
      <c r="E52" s="14" t="s">
        <v>102</v>
      </c>
      <c r="F52" s="14" t="s">
        <v>103</v>
      </c>
      <c r="G52" s="14" t="s">
        <v>23</v>
      </c>
    </row>
    <row r="53" ht="24" customHeight="1" spans="1:7">
      <c r="A53" s="14">
        <v>51</v>
      </c>
      <c r="B53" s="14" t="s">
        <v>8</v>
      </c>
      <c r="C53" s="14" t="s">
        <v>120</v>
      </c>
      <c r="D53" s="14" t="s">
        <v>121</v>
      </c>
      <c r="E53" s="14" t="s">
        <v>102</v>
      </c>
      <c r="F53" s="14" t="s">
        <v>103</v>
      </c>
      <c r="G53" s="14" t="s">
        <v>23</v>
      </c>
    </row>
    <row r="54" ht="24" customHeight="1" spans="1:7">
      <c r="A54" s="14">
        <v>52</v>
      </c>
      <c r="B54" s="14" t="s">
        <v>8</v>
      </c>
      <c r="C54" s="14" t="s">
        <v>122</v>
      </c>
      <c r="D54" s="14" t="s">
        <v>123</v>
      </c>
      <c r="E54" s="14" t="s">
        <v>102</v>
      </c>
      <c r="F54" s="14" t="s">
        <v>103</v>
      </c>
      <c r="G54" s="14" t="s">
        <v>23</v>
      </c>
    </row>
    <row r="55" ht="24" customHeight="1" spans="1:7">
      <c r="A55" s="14">
        <v>53</v>
      </c>
      <c r="B55" s="14" t="s">
        <v>8</v>
      </c>
      <c r="C55" s="14" t="s">
        <v>124</v>
      </c>
      <c r="D55" s="14" t="s">
        <v>125</v>
      </c>
      <c r="E55" s="14" t="s">
        <v>126</v>
      </c>
      <c r="F55" s="14" t="s">
        <v>62</v>
      </c>
      <c r="G55" s="14" t="s">
        <v>13</v>
      </c>
    </row>
    <row r="56" ht="24" customHeight="1" spans="1:7">
      <c r="A56" s="14">
        <v>54</v>
      </c>
      <c r="B56" s="14" t="s">
        <v>8</v>
      </c>
      <c r="C56" s="14" t="s">
        <v>127</v>
      </c>
      <c r="D56" s="14" t="s">
        <v>128</v>
      </c>
      <c r="E56" s="14" t="s">
        <v>126</v>
      </c>
      <c r="F56" s="14" t="s">
        <v>62</v>
      </c>
      <c r="G56" s="14" t="s">
        <v>16</v>
      </c>
    </row>
    <row r="57" ht="24" customHeight="1" spans="1:7">
      <c r="A57" s="14">
        <v>55</v>
      </c>
      <c r="B57" s="14" t="s">
        <v>8</v>
      </c>
      <c r="C57" s="14" t="s">
        <v>129</v>
      </c>
      <c r="D57" s="14" t="s">
        <v>130</v>
      </c>
      <c r="E57" s="14" t="s">
        <v>126</v>
      </c>
      <c r="F57" s="14" t="s">
        <v>62</v>
      </c>
      <c r="G57" s="14" t="s">
        <v>16</v>
      </c>
    </row>
    <row r="58" ht="24" customHeight="1" spans="1:7">
      <c r="A58" s="14">
        <v>56</v>
      </c>
      <c r="B58" s="14" t="s">
        <v>8</v>
      </c>
      <c r="C58" s="14" t="s">
        <v>131</v>
      </c>
      <c r="D58" s="14" t="s">
        <v>132</v>
      </c>
      <c r="E58" s="14" t="s">
        <v>126</v>
      </c>
      <c r="F58" s="14" t="s">
        <v>62</v>
      </c>
      <c r="G58" s="14" t="s">
        <v>23</v>
      </c>
    </row>
    <row r="59" ht="24" customHeight="1" spans="1:7">
      <c r="A59" s="14">
        <v>57</v>
      </c>
      <c r="B59" s="14" t="s">
        <v>8</v>
      </c>
      <c r="C59" s="14" t="s">
        <v>133</v>
      </c>
      <c r="D59" s="14" t="s">
        <v>134</v>
      </c>
      <c r="E59" s="14" t="s">
        <v>126</v>
      </c>
      <c r="F59" s="14" t="s">
        <v>62</v>
      </c>
      <c r="G59" s="14" t="s">
        <v>23</v>
      </c>
    </row>
    <row r="60" ht="24" customHeight="1" spans="1:7">
      <c r="A60" s="14">
        <v>58</v>
      </c>
      <c r="B60" s="14" t="s">
        <v>8</v>
      </c>
      <c r="C60" s="14" t="s">
        <v>135</v>
      </c>
      <c r="D60" s="14" t="s">
        <v>136</v>
      </c>
      <c r="E60" s="14" t="s">
        <v>126</v>
      </c>
      <c r="F60" s="14" t="s">
        <v>62</v>
      </c>
      <c r="G60" s="14" t="s">
        <v>23</v>
      </c>
    </row>
    <row r="61" ht="24" customHeight="1" spans="1:7">
      <c r="A61" s="14">
        <v>59</v>
      </c>
      <c r="B61" s="14" t="s">
        <v>8</v>
      </c>
      <c r="C61" s="14" t="s">
        <v>137</v>
      </c>
      <c r="D61" s="14" t="s">
        <v>138</v>
      </c>
      <c r="E61" s="14" t="s">
        <v>126</v>
      </c>
      <c r="F61" s="14" t="s">
        <v>62</v>
      </c>
      <c r="G61" s="14" t="s">
        <v>23</v>
      </c>
    </row>
    <row r="62" ht="24" customHeight="1" spans="1:7">
      <c r="A62" s="14">
        <v>60</v>
      </c>
      <c r="B62" s="14" t="s">
        <v>8</v>
      </c>
      <c r="C62" s="14" t="s">
        <v>139</v>
      </c>
      <c r="D62" s="14" t="s">
        <v>140</v>
      </c>
      <c r="E62" s="14" t="s">
        <v>141</v>
      </c>
      <c r="F62" s="14" t="s">
        <v>103</v>
      </c>
      <c r="G62" s="14" t="s">
        <v>13</v>
      </c>
    </row>
    <row r="63" ht="24" customHeight="1" spans="1:7">
      <c r="A63" s="14">
        <v>61</v>
      </c>
      <c r="B63" s="14" t="s">
        <v>8</v>
      </c>
      <c r="C63" s="14" t="s">
        <v>142</v>
      </c>
      <c r="D63" s="14" t="s">
        <v>143</v>
      </c>
      <c r="E63" s="14" t="s">
        <v>141</v>
      </c>
      <c r="F63" s="14" t="s">
        <v>103</v>
      </c>
      <c r="G63" s="14" t="s">
        <v>16</v>
      </c>
    </row>
    <row r="64" ht="24" customHeight="1" spans="1:7">
      <c r="A64" s="14">
        <v>62</v>
      </c>
      <c r="B64" s="14" t="s">
        <v>8</v>
      </c>
      <c r="C64" s="14" t="s">
        <v>144</v>
      </c>
      <c r="D64" s="14" t="s">
        <v>145</v>
      </c>
      <c r="E64" s="14" t="s">
        <v>146</v>
      </c>
      <c r="F64" s="14" t="s">
        <v>12</v>
      </c>
      <c r="G64" s="14" t="s">
        <v>13</v>
      </c>
    </row>
    <row r="65" ht="24" customHeight="1" spans="1:7">
      <c r="A65" s="14">
        <v>63</v>
      </c>
      <c r="B65" s="14" t="s">
        <v>8</v>
      </c>
      <c r="C65" s="14" t="s">
        <v>147</v>
      </c>
      <c r="D65" s="14" t="s">
        <v>148</v>
      </c>
      <c r="E65" s="14" t="s">
        <v>146</v>
      </c>
      <c r="F65" s="14" t="s">
        <v>12</v>
      </c>
      <c r="G65" s="14" t="s">
        <v>13</v>
      </c>
    </row>
    <row r="66" ht="24" customHeight="1" spans="1:7">
      <c r="A66" s="14">
        <v>64</v>
      </c>
      <c r="B66" s="14" t="s">
        <v>8</v>
      </c>
      <c r="C66" s="14" t="s">
        <v>149</v>
      </c>
      <c r="D66" s="14" t="s">
        <v>150</v>
      </c>
      <c r="E66" s="14" t="s">
        <v>146</v>
      </c>
      <c r="F66" s="14" t="s">
        <v>12</v>
      </c>
      <c r="G66" s="14" t="s">
        <v>16</v>
      </c>
    </row>
    <row r="67" ht="24" customHeight="1" spans="1:7">
      <c r="A67" s="14">
        <v>65</v>
      </c>
      <c r="B67" s="14" t="s">
        <v>8</v>
      </c>
      <c r="C67" s="14" t="s">
        <v>151</v>
      </c>
      <c r="D67" s="14" t="s">
        <v>152</v>
      </c>
      <c r="E67" s="14" t="s">
        <v>146</v>
      </c>
      <c r="F67" s="14" t="s">
        <v>12</v>
      </c>
      <c r="G67" s="14" t="s">
        <v>16</v>
      </c>
    </row>
    <row r="68" ht="24" customHeight="1" spans="1:7">
      <c r="A68" s="14">
        <v>66</v>
      </c>
      <c r="B68" s="14" t="s">
        <v>8</v>
      </c>
      <c r="C68" s="14" t="s">
        <v>153</v>
      </c>
      <c r="D68" s="14" t="s">
        <v>154</v>
      </c>
      <c r="E68" s="14" t="s">
        <v>146</v>
      </c>
      <c r="F68" s="14" t="s">
        <v>12</v>
      </c>
      <c r="G68" s="14" t="s">
        <v>16</v>
      </c>
    </row>
    <row r="69" ht="24" customHeight="1" spans="1:7">
      <c r="A69" s="14">
        <v>67</v>
      </c>
      <c r="B69" s="14" t="s">
        <v>8</v>
      </c>
      <c r="C69" s="14" t="s">
        <v>155</v>
      </c>
      <c r="D69" s="14" t="s">
        <v>156</v>
      </c>
      <c r="E69" s="14" t="s">
        <v>146</v>
      </c>
      <c r="F69" s="14" t="s">
        <v>12</v>
      </c>
      <c r="G69" s="14" t="s">
        <v>16</v>
      </c>
    </row>
    <row r="70" ht="24" customHeight="1" spans="1:7">
      <c r="A70" s="14">
        <v>68</v>
      </c>
      <c r="B70" s="14" t="s">
        <v>8</v>
      </c>
      <c r="C70" s="14" t="s">
        <v>155</v>
      </c>
      <c r="D70" s="14" t="s">
        <v>157</v>
      </c>
      <c r="E70" s="14" t="s">
        <v>146</v>
      </c>
      <c r="F70" s="14" t="s">
        <v>12</v>
      </c>
      <c r="G70" s="14" t="s">
        <v>23</v>
      </c>
    </row>
    <row r="71" ht="24" customHeight="1" spans="1:7">
      <c r="A71" s="14">
        <v>69</v>
      </c>
      <c r="B71" s="14" t="s">
        <v>8</v>
      </c>
      <c r="C71" s="14" t="s">
        <v>158</v>
      </c>
      <c r="D71" s="14" t="s">
        <v>159</v>
      </c>
      <c r="E71" s="14" t="s">
        <v>146</v>
      </c>
      <c r="F71" s="14" t="s">
        <v>12</v>
      </c>
      <c r="G71" s="14" t="s">
        <v>23</v>
      </c>
    </row>
    <row r="72" ht="24" customHeight="1" spans="1:7">
      <c r="A72" s="14">
        <v>70</v>
      </c>
      <c r="B72" s="14" t="s">
        <v>8</v>
      </c>
      <c r="C72" s="14" t="s">
        <v>160</v>
      </c>
      <c r="D72" s="14" t="s">
        <v>161</v>
      </c>
      <c r="E72" s="14" t="s">
        <v>146</v>
      </c>
      <c r="F72" s="14" t="s">
        <v>12</v>
      </c>
      <c r="G72" s="14" t="s">
        <v>23</v>
      </c>
    </row>
    <row r="73" ht="24" customHeight="1" spans="1:7">
      <c r="A73" s="14">
        <v>71</v>
      </c>
      <c r="B73" s="14" t="s">
        <v>8</v>
      </c>
      <c r="C73" s="14" t="s">
        <v>162</v>
      </c>
      <c r="D73" s="14" t="s">
        <v>163</v>
      </c>
      <c r="E73" s="14" t="s">
        <v>146</v>
      </c>
      <c r="F73" s="14" t="s">
        <v>12</v>
      </c>
      <c r="G73" s="14" t="s">
        <v>23</v>
      </c>
    </row>
    <row r="74" ht="24" customHeight="1" spans="1:7">
      <c r="A74" s="14">
        <v>72</v>
      </c>
      <c r="B74" s="14" t="s">
        <v>8</v>
      </c>
      <c r="C74" s="14" t="s">
        <v>164</v>
      </c>
      <c r="D74" s="14" t="s">
        <v>165</v>
      </c>
      <c r="E74" s="14" t="s">
        <v>146</v>
      </c>
      <c r="F74" s="14" t="s">
        <v>12</v>
      </c>
      <c r="G74" s="14" t="s">
        <v>23</v>
      </c>
    </row>
    <row r="75" ht="24" customHeight="1" spans="1:7">
      <c r="A75" s="14">
        <v>73</v>
      </c>
      <c r="B75" s="14" t="s">
        <v>8</v>
      </c>
      <c r="C75" s="14" t="s">
        <v>166</v>
      </c>
      <c r="D75" s="14" t="s">
        <v>167</v>
      </c>
      <c r="E75" s="14" t="s">
        <v>146</v>
      </c>
      <c r="F75" s="14" t="s">
        <v>12</v>
      </c>
      <c r="G75" s="14" t="s">
        <v>23</v>
      </c>
    </row>
    <row r="76" ht="24" customHeight="1" spans="1:7">
      <c r="A76" s="14">
        <v>74</v>
      </c>
      <c r="B76" s="14" t="s">
        <v>8</v>
      </c>
      <c r="C76" s="14" t="s">
        <v>168</v>
      </c>
      <c r="D76" s="14" t="s">
        <v>169</v>
      </c>
      <c r="E76" s="14" t="s">
        <v>146</v>
      </c>
      <c r="F76" s="14" t="s">
        <v>12</v>
      </c>
      <c r="G76" s="14" t="s">
        <v>23</v>
      </c>
    </row>
    <row r="77" ht="24" customHeight="1" spans="1:7">
      <c r="A77" s="14">
        <v>75</v>
      </c>
      <c r="B77" s="14" t="s">
        <v>8</v>
      </c>
      <c r="C77" s="14" t="s">
        <v>170</v>
      </c>
      <c r="D77" s="14" t="s">
        <v>171</v>
      </c>
      <c r="E77" s="14" t="s">
        <v>146</v>
      </c>
      <c r="F77" s="14" t="s">
        <v>12</v>
      </c>
      <c r="G77" s="14" t="s">
        <v>23</v>
      </c>
    </row>
    <row r="78" ht="24" customHeight="1" spans="1:7">
      <c r="A78" s="14">
        <v>76</v>
      </c>
      <c r="B78" s="14" t="s">
        <v>8</v>
      </c>
      <c r="C78" s="14" t="s">
        <v>172</v>
      </c>
      <c r="D78" s="14" t="s">
        <v>173</v>
      </c>
      <c r="E78" s="14" t="s">
        <v>146</v>
      </c>
      <c r="F78" s="14" t="s">
        <v>12</v>
      </c>
      <c r="G78" s="14" t="s">
        <v>23</v>
      </c>
    </row>
    <row r="79" ht="24" customHeight="1" spans="1:7">
      <c r="A79" s="14">
        <v>77</v>
      </c>
      <c r="B79" s="14" t="s">
        <v>8</v>
      </c>
      <c r="C79" s="14" t="s">
        <v>174</v>
      </c>
      <c r="D79" s="14" t="s">
        <v>175</v>
      </c>
      <c r="E79" s="14" t="s">
        <v>176</v>
      </c>
      <c r="F79" s="14" t="s">
        <v>12</v>
      </c>
      <c r="G79" s="14" t="s">
        <v>13</v>
      </c>
    </row>
    <row r="80" ht="24" customHeight="1" spans="1:7">
      <c r="A80" s="14">
        <v>78</v>
      </c>
      <c r="B80" s="14" t="s">
        <v>8</v>
      </c>
      <c r="C80" s="14" t="s">
        <v>177</v>
      </c>
      <c r="D80" s="14" t="s">
        <v>178</v>
      </c>
      <c r="E80" s="14" t="s">
        <v>176</v>
      </c>
      <c r="F80" s="14" t="s">
        <v>12</v>
      </c>
      <c r="G80" s="14" t="s">
        <v>13</v>
      </c>
    </row>
    <row r="81" ht="24" customHeight="1" spans="1:7">
      <c r="A81" s="14">
        <v>79</v>
      </c>
      <c r="B81" s="14" t="s">
        <v>8</v>
      </c>
      <c r="C81" s="14" t="s">
        <v>179</v>
      </c>
      <c r="D81" s="14" t="s">
        <v>180</v>
      </c>
      <c r="E81" s="14" t="s">
        <v>176</v>
      </c>
      <c r="F81" s="14" t="s">
        <v>12</v>
      </c>
      <c r="G81" s="14" t="s">
        <v>16</v>
      </c>
    </row>
    <row r="82" ht="24" customHeight="1" spans="1:7">
      <c r="A82" s="14">
        <v>80</v>
      </c>
      <c r="B82" s="14" t="s">
        <v>8</v>
      </c>
      <c r="C82" s="14" t="s">
        <v>181</v>
      </c>
      <c r="D82" s="14" t="s">
        <v>182</v>
      </c>
      <c r="E82" s="14" t="s">
        <v>176</v>
      </c>
      <c r="F82" s="14" t="s">
        <v>12</v>
      </c>
      <c r="G82" s="14" t="s">
        <v>16</v>
      </c>
    </row>
    <row r="83" ht="24" customHeight="1" spans="1:7">
      <c r="A83" s="14">
        <v>81</v>
      </c>
      <c r="B83" s="14" t="s">
        <v>8</v>
      </c>
      <c r="C83" s="14" t="s">
        <v>183</v>
      </c>
      <c r="D83" s="14" t="s">
        <v>184</v>
      </c>
      <c r="E83" s="14" t="s">
        <v>176</v>
      </c>
      <c r="F83" s="14" t="s">
        <v>12</v>
      </c>
      <c r="G83" s="14" t="s">
        <v>16</v>
      </c>
    </row>
    <row r="84" ht="24" customHeight="1" spans="1:7">
      <c r="A84" s="14">
        <v>82</v>
      </c>
      <c r="B84" s="14" t="s">
        <v>8</v>
      </c>
      <c r="C84" s="14" t="s">
        <v>185</v>
      </c>
      <c r="D84" s="14" t="s">
        <v>186</v>
      </c>
      <c r="E84" s="14" t="s">
        <v>176</v>
      </c>
      <c r="F84" s="14" t="s">
        <v>12</v>
      </c>
      <c r="G84" s="14" t="s">
        <v>16</v>
      </c>
    </row>
    <row r="85" ht="24" customHeight="1" spans="1:7">
      <c r="A85" s="14">
        <v>83</v>
      </c>
      <c r="B85" s="14" t="s">
        <v>8</v>
      </c>
      <c r="C85" s="14" t="s">
        <v>187</v>
      </c>
      <c r="D85" s="14" t="s">
        <v>188</v>
      </c>
      <c r="E85" s="14" t="s">
        <v>176</v>
      </c>
      <c r="F85" s="14" t="s">
        <v>12</v>
      </c>
      <c r="G85" s="14" t="s">
        <v>23</v>
      </c>
    </row>
    <row r="86" ht="24" customHeight="1" spans="1:7">
      <c r="A86" s="14">
        <v>84</v>
      </c>
      <c r="B86" s="14" t="s">
        <v>8</v>
      </c>
      <c r="C86" s="14" t="s">
        <v>189</v>
      </c>
      <c r="D86" s="14" t="s">
        <v>190</v>
      </c>
      <c r="E86" s="14" t="s">
        <v>176</v>
      </c>
      <c r="F86" s="14" t="s">
        <v>12</v>
      </c>
      <c r="G86" s="14" t="s">
        <v>23</v>
      </c>
    </row>
    <row r="87" ht="24" customHeight="1" spans="1:7">
      <c r="A87" s="14">
        <v>85</v>
      </c>
      <c r="B87" s="14" t="s">
        <v>8</v>
      </c>
      <c r="C87" s="14" t="s">
        <v>191</v>
      </c>
      <c r="D87" s="14" t="s">
        <v>192</v>
      </c>
      <c r="E87" s="14" t="s">
        <v>176</v>
      </c>
      <c r="F87" s="14" t="s">
        <v>12</v>
      </c>
      <c r="G87" s="14" t="s">
        <v>23</v>
      </c>
    </row>
    <row r="88" ht="24" customHeight="1" spans="1:7">
      <c r="A88" s="14">
        <v>86</v>
      </c>
      <c r="B88" s="14" t="s">
        <v>8</v>
      </c>
      <c r="C88" s="14" t="s">
        <v>193</v>
      </c>
      <c r="D88" s="14" t="s">
        <v>194</v>
      </c>
      <c r="E88" s="14" t="s">
        <v>176</v>
      </c>
      <c r="F88" s="14" t="s">
        <v>12</v>
      </c>
      <c r="G88" s="14" t="s">
        <v>23</v>
      </c>
    </row>
    <row r="89" ht="24" customHeight="1" spans="1:7">
      <c r="A89" s="14">
        <v>87</v>
      </c>
      <c r="B89" s="14" t="s">
        <v>8</v>
      </c>
      <c r="C89" s="14" t="s">
        <v>195</v>
      </c>
      <c r="D89" s="14" t="s">
        <v>196</v>
      </c>
      <c r="E89" s="14" t="s">
        <v>176</v>
      </c>
      <c r="F89" s="14" t="s">
        <v>12</v>
      </c>
      <c r="G89" s="14" t="s">
        <v>23</v>
      </c>
    </row>
    <row r="90" ht="24" customHeight="1" spans="1:7">
      <c r="A90" s="14">
        <v>88</v>
      </c>
      <c r="B90" s="14" t="s">
        <v>8</v>
      </c>
      <c r="C90" s="14" t="s">
        <v>197</v>
      </c>
      <c r="D90" s="14" t="s">
        <v>198</v>
      </c>
      <c r="E90" s="14" t="s">
        <v>176</v>
      </c>
      <c r="F90" s="14" t="s">
        <v>12</v>
      </c>
      <c r="G90" s="14" t="s">
        <v>23</v>
      </c>
    </row>
    <row r="91" ht="24" customHeight="1" spans="1:7">
      <c r="A91" s="14">
        <v>89</v>
      </c>
      <c r="B91" s="14" t="s">
        <v>8</v>
      </c>
      <c r="C91" s="14" t="s">
        <v>199</v>
      </c>
      <c r="D91" s="14" t="s">
        <v>200</v>
      </c>
      <c r="E91" s="14" t="s">
        <v>176</v>
      </c>
      <c r="F91" s="14" t="s">
        <v>12</v>
      </c>
      <c r="G91" s="14" t="s">
        <v>23</v>
      </c>
    </row>
    <row r="92" ht="24" customHeight="1" spans="1:7">
      <c r="A92" s="14">
        <v>90</v>
      </c>
      <c r="B92" s="14" t="s">
        <v>8</v>
      </c>
      <c r="C92" s="14" t="s">
        <v>201</v>
      </c>
      <c r="D92" s="14" t="s">
        <v>202</v>
      </c>
      <c r="E92" s="14" t="s">
        <v>176</v>
      </c>
      <c r="F92" s="14" t="s">
        <v>12</v>
      </c>
      <c r="G92" s="14" t="s">
        <v>23</v>
      </c>
    </row>
    <row r="93" ht="24" customHeight="1" spans="1:7">
      <c r="A93" s="14">
        <v>91</v>
      </c>
      <c r="B93" s="14" t="s">
        <v>8</v>
      </c>
      <c r="C93" s="14" t="s">
        <v>203</v>
      </c>
      <c r="D93" s="14" t="s">
        <v>204</v>
      </c>
      <c r="E93" s="14" t="s">
        <v>176</v>
      </c>
      <c r="F93" s="14" t="s">
        <v>12</v>
      </c>
      <c r="G93" s="14" t="s">
        <v>23</v>
      </c>
    </row>
    <row r="94" ht="24" customHeight="1" spans="1:7">
      <c r="A94" s="14">
        <v>92</v>
      </c>
      <c r="B94" s="14" t="s">
        <v>8</v>
      </c>
      <c r="C94" s="14" t="s">
        <v>205</v>
      </c>
      <c r="D94" s="14" t="s">
        <v>206</v>
      </c>
      <c r="E94" s="14" t="s">
        <v>207</v>
      </c>
      <c r="F94" s="14" t="s">
        <v>62</v>
      </c>
      <c r="G94" s="14" t="s">
        <v>13</v>
      </c>
    </row>
    <row r="95" ht="24" customHeight="1" spans="1:7">
      <c r="A95" s="14">
        <v>93</v>
      </c>
      <c r="B95" s="14" t="s">
        <v>8</v>
      </c>
      <c r="C95" s="14" t="s">
        <v>208</v>
      </c>
      <c r="D95" s="14" t="s">
        <v>209</v>
      </c>
      <c r="E95" s="14" t="s">
        <v>207</v>
      </c>
      <c r="F95" s="14" t="s">
        <v>62</v>
      </c>
      <c r="G95" s="14" t="s">
        <v>16</v>
      </c>
    </row>
    <row r="96" ht="24" customHeight="1" spans="1:7">
      <c r="A96" s="14">
        <v>94</v>
      </c>
      <c r="B96" s="14" t="s">
        <v>8</v>
      </c>
      <c r="C96" s="14" t="s">
        <v>210</v>
      </c>
      <c r="D96" s="14" t="s">
        <v>211</v>
      </c>
      <c r="E96" s="14" t="s">
        <v>207</v>
      </c>
      <c r="F96" s="14" t="s">
        <v>62</v>
      </c>
      <c r="G96" s="14" t="s">
        <v>16</v>
      </c>
    </row>
    <row r="97" ht="24" customHeight="1" spans="1:7">
      <c r="A97" s="14">
        <v>95</v>
      </c>
      <c r="B97" s="14" t="s">
        <v>8</v>
      </c>
      <c r="C97" s="14" t="s">
        <v>212</v>
      </c>
      <c r="D97" s="14" t="s">
        <v>213</v>
      </c>
      <c r="E97" s="14" t="s">
        <v>207</v>
      </c>
      <c r="F97" s="14" t="s">
        <v>62</v>
      </c>
      <c r="G97" s="14" t="s">
        <v>16</v>
      </c>
    </row>
    <row r="98" ht="24" customHeight="1" spans="1:7">
      <c r="A98" s="14">
        <v>96</v>
      </c>
      <c r="B98" s="14" t="s">
        <v>8</v>
      </c>
      <c r="C98" s="14" t="s">
        <v>214</v>
      </c>
      <c r="D98" s="14" t="s">
        <v>215</v>
      </c>
      <c r="E98" s="14" t="s">
        <v>207</v>
      </c>
      <c r="F98" s="14" t="s">
        <v>62</v>
      </c>
      <c r="G98" s="14" t="s">
        <v>23</v>
      </c>
    </row>
    <row r="99" ht="24" customHeight="1" spans="1:7">
      <c r="A99" s="14">
        <v>97</v>
      </c>
      <c r="B99" s="14" t="s">
        <v>8</v>
      </c>
      <c r="C99" s="14" t="s">
        <v>216</v>
      </c>
      <c r="D99" s="14" t="s">
        <v>217</v>
      </c>
      <c r="E99" s="14" t="s">
        <v>207</v>
      </c>
      <c r="F99" s="14" t="s">
        <v>62</v>
      </c>
      <c r="G99" s="14" t="s">
        <v>23</v>
      </c>
    </row>
    <row r="100" ht="24" customHeight="1" spans="1:7">
      <c r="A100" s="14">
        <v>98</v>
      </c>
      <c r="B100" s="14" t="s">
        <v>8</v>
      </c>
      <c r="C100" s="14" t="s">
        <v>218</v>
      </c>
      <c r="D100" s="14" t="s">
        <v>219</v>
      </c>
      <c r="E100" s="14" t="s">
        <v>207</v>
      </c>
      <c r="F100" s="14" t="s">
        <v>62</v>
      </c>
      <c r="G100" s="14" t="s">
        <v>23</v>
      </c>
    </row>
    <row r="101" ht="24" customHeight="1" spans="1:7">
      <c r="A101" s="14">
        <v>99</v>
      </c>
      <c r="B101" s="14" t="s">
        <v>8</v>
      </c>
      <c r="C101" s="14" t="s">
        <v>220</v>
      </c>
      <c r="D101" s="14" t="s">
        <v>221</v>
      </c>
      <c r="E101" s="14" t="s">
        <v>207</v>
      </c>
      <c r="F101" s="14" t="s">
        <v>62</v>
      </c>
      <c r="G101" s="14" t="s">
        <v>23</v>
      </c>
    </row>
    <row r="102" ht="24" customHeight="1" spans="1:7">
      <c r="A102" s="14">
        <v>100</v>
      </c>
      <c r="B102" s="14" t="s">
        <v>8</v>
      </c>
      <c r="C102" s="14" t="s">
        <v>222</v>
      </c>
      <c r="D102" s="14" t="s">
        <v>223</v>
      </c>
      <c r="E102" s="14" t="s">
        <v>207</v>
      </c>
      <c r="F102" s="14" t="s">
        <v>62</v>
      </c>
      <c r="G102" s="14" t="s">
        <v>23</v>
      </c>
    </row>
    <row r="103" ht="24" customHeight="1" spans="1:7">
      <c r="A103" s="14">
        <v>101</v>
      </c>
      <c r="B103" s="14" t="s">
        <v>8</v>
      </c>
      <c r="C103" s="14" t="s">
        <v>224</v>
      </c>
      <c r="D103" s="14" t="s">
        <v>225</v>
      </c>
      <c r="E103" s="14" t="s">
        <v>207</v>
      </c>
      <c r="F103" s="14" t="s">
        <v>62</v>
      </c>
      <c r="G103" s="14" t="s">
        <v>23</v>
      </c>
    </row>
    <row r="104" ht="24" customHeight="1" spans="1:7">
      <c r="A104" s="14">
        <v>102</v>
      </c>
      <c r="B104" s="14" t="s">
        <v>8</v>
      </c>
      <c r="C104" s="14" t="s">
        <v>226</v>
      </c>
      <c r="D104" s="14" t="s">
        <v>227</v>
      </c>
      <c r="E104" s="14" t="s">
        <v>228</v>
      </c>
      <c r="F104" s="14" t="s">
        <v>62</v>
      </c>
      <c r="G104" s="14" t="s">
        <v>13</v>
      </c>
    </row>
    <row r="105" ht="24" customHeight="1" spans="1:7">
      <c r="A105" s="14">
        <v>103</v>
      </c>
      <c r="B105" s="14" t="s">
        <v>8</v>
      </c>
      <c r="C105" s="14" t="s">
        <v>229</v>
      </c>
      <c r="D105" s="14" t="s">
        <v>230</v>
      </c>
      <c r="E105" s="14" t="s">
        <v>228</v>
      </c>
      <c r="F105" s="14" t="s">
        <v>62</v>
      </c>
      <c r="G105" s="14" t="s">
        <v>16</v>
      </c>
    </row>
    <row r="106" ht="24" customHeight="1" spans="1:7">
      <c r="A106" s="14">
        <v>104</v>
      </c>
      <c r="B106" s="14" t="s">
        <v>8</v>
      </c>
      <c r="C106" s="14" t="s">
        <v>231</v>
      </c>
      <c r="D106" s="14" t="s">
        <v>232</v>
      </c>
      <c r="E106" s="14" t="s">
        <v>228</v>
      </c>
      <c r="F106" s="14" t="s">
        <v>62</v>
      </c>
      <c r="G106" s="14" t="s">
        <v>16</v>
      </c>
    </row>
    <row r="107" ht="24" customHeight="1" spans="1:7">
      <c r="A107" s="14">
        <v>105</v>
      </c>
      <c r="B107" s="14" t="s">
        <v>8</v>
      </c>
      <c r="C107" s="14" t="s">
        <v>233</v>
      </c>
      <c r="D107" s="14" t="s">
        <v>234</v>
      </c>
      <c r="E107" s="14" t="s">
        <v>228</v>
      </c>
      <c r="F107" s="14" t="s">
        <v>62</v>
      </c>
      <c r="G107" s="14" t="s">
        <v>16</v>
      </c>
    </row>
    <row r="108" ht="24" customHeight="1" spans="1:7">
      <c r="A108" s="14">
        <v>106</v>
      </c>
      <c r="B108" s="14" t="s">
        <v>8</v>
      </c>
      <c r="C108" s="14" t="s">
        <v>235</v>
      </c>
      <c r="D108" s="14" t="s">
        <v>236</v>
      </c>
      <c r="E108" s="14" t="s">
        <v>228</v>
      </c>
      <c r="F108" s="14" t="s">
        <v>62</v>
      </c>
      <c r="G108" s="14" t="s">
        <v>23</v>
      </c>
    </row>
    <row r="109" ht="24" customHeight="1" spans="1:7">
      <c r="A109" s="14">
        <v>107</v>
      </c>
      <c r="B109" s="14" t="s">
        <v>8</v>
      </c>
      <c r="C109" s="14" t="s">
        <v>237</v>
      </c>
      <c r="D109" s="14" t="s">
        <v>238</v>
      </c>
      <c r="E109" s="14" t="s">
        <v>228</v>
      </c>
      <c r="F109" s="14" t="s">
        <v>62</v>
      </c>
      <c r="G109" s="14" t="s">
        <v>23</v>
      </c>
    </row>
    <row r="110" ht="24" customHeight="1" spans="1:7">
      <c r="A110" s="14">
        <v>108</v>
      </c>
      <c r="B110" s="14" t="s">
        <v>8</v>
      </c>
      <c r="C110" s="14" t="s">
        <v>239</v>
      </c>
      <c r="D110" s="14" t="s">
        <v>240</v>
      </c>
      <c r="E110" s="14" t="s">
        <v>228</v>
      </c>
      <c r="F110" s="14" t="s">
        <v>62</v>
      </c>
      <c r="G110" s="14" t="s">
        <v>23</v>
      </c>
    </row>
    <row r="111" ht="24" customHeight="1" spans="1:7">
      <c r="A111" s="14">
        <v>109</v>
      </c>
      <c r="B111" s="14" t="s">
        <v>8</v>
      </c>
      <c r="C111" s="14" t="s">
        <v>241</v>
      </c>
      <c r="D111" s="14" t="s">
        <v>242</v>
      </c>
      <c r="E111" s="14" t="s">
        <v>228</v>
      </c>
      <c r="F111" s="14" t="s">
        <v>62</v>
      </c>
      <c r="G111" s="14" t="s">
        <v>23</v>
      </c>
    </row>
    <row r="112" ht="24" customHeight="1" spans="1:7">
      <c r="A112" s="14">
        <v>110</v>
      </c>
      <c r="B112" s="14" t="s">
        <v>8</v>
      </c>
      <c r="C112" s="14" t="s">
        <v>243</v>
      </c>
      <c r="D112" s="14" t="s">
        <v>244</v>
      </c>
      <c r="E112" s="14" t="s">
        <v>228</v>
      </c>
      <c r="F112" s="14" t="s">
        <v>62</v>
      </c>
      <c r="G112" s="14" t="s">
        <v>23</v>
      </c>
    </row>
    <row r="113" ht="24" customHeight="1" spans="1:7">
      <c r="A113" s="14">
        <v>111</v>
      </c>
      <c r="B113" s="14" t="s">
        <v>8</v>
      </c>
      <c r="C113" s="14" t="s">
        <v>245</v>
      </c>
      <c r="D113" s="14" t="s">
        <v>246</v>
      </c>
      <c r="E113" s="14" t="s">
        <v>228</v>
      </c>
      <c r="F113" s="14" t="s">
        <v>62</v>
      </c>
      <c r="G113" s="14" t="s">
        <v>23</v>
      </c>
    </row>
    <row r="114" ht="24" customHeight="1" spans="1:7">
      <c r="A114" s="14">
        <v>112</v>
      </c>
      <c r="B114" s="14" t="s">
        <v>8</v>
      </c>
      <c r="C114" s="14" t="s">
        <v>247</v>
      </c>
      <c r="D114" s="14" t="s">
        <v>248</v>
      </c>
      <c r="E114" s="14" t="s">
        <v>249</v>
      </c>
      <c r="F114" s="14" t="s">
        <v>103</v>
      </c>
      <c r="G114" s="14" t="s">
        <v>13</v>
      </c>
    </row>
    <row r="115" ht="24" customHeight="1" spans="1:7">
      <c r="A115" s="14">
        <v>113</v>
      </c>
      <c r="B115" s="14" t="s">
        <v>8</v>
      </c>
      <c r="C115" s="14" t="s">
        <v>250</v>
      </c>
      <c r="D115" s="14" t="s">
        <v>251</v>
      </c>
      <c r="E115" s="14" t="s">
        <v>249</v>
      </c>
      <c r="F115" s="14" t="s">
        <v>103</v>
      </c>
      <c r="G115" s="14" t="s">
        <v>13</v>
      </c>
    </row>
    <row r="116" ht="24" customHeight="1" spans="1:7">
      <c r="A116" s="14">
        <v>114</v>
      </c>
      <c r="B116" s="14" t="s">
        <v>8</v>
      </c>
      <c r="C116" s="14" t="s">
        <v>252</v>
      </c>
      <c r="D116" s="14" t="s">
        <v>253</v>
      </c>
      <c r="E116" s="14" t="s">
        <v>249</v>
      </c>
      <c r="F116" s="14" t="s">
        <v>103</v>
      </c>
      <c r="G116" s="14" t="s">
        <v>16</v>
      </c>
    </row>
    <row r="117" ht="24" customHeight="1" spans="1:7">
      <c r="A117" s="14">
        <v>115</v>
      </c>
      <c r="B117" s="14" t="s">
        <v>8</v>
      </c>
      <c r="C117" s="14" t="s">
        <v>254</v>
      </c>
      <c r="D117" s="14" t="s">
        <v>255</v>
      </c>
      <c r="E117" s="14" t="s">
        <v>249</v>
      </c>
      <c r="F117" s="14" t="s">
        <v>103</v>
      </c>
      <c r="G117" s="14" t="s">
        <v>16</v>
      </c>
    </row>
    <row r="118" ht="24" customHeight="1" spans="1:7">
      <c r="A118" s="14">
        <v>116</v>
      </c>
      <c r="B118" s="14" t="s">
        <v>8</v>
      </c>
      <c r="C118" s="14" t="s">
        <v>256</v>
      </c>
      <c r="D118" s="14" t="s">
        <v>257</v>
      </c>
      <c r="E118" s="14" t="s">
        <v>249</v>
      </c>
      <c r="F118" s="14" t="s">
        <v>103</v>
      </c>
      <c r="G118" s="14" t="s">
        <v>16</v>
      </c>
    </row>
    <row r="119" ht="24" customHeight="1" spans="1:7">
      <c r="A119" s="14">
        <v>117</v>
      </c>
      <c r="B119" s="14" t="s">
        <v>8</v>
      </c>
      <c r="C119" s="14" t="s">
        <v>258</v>
      </c>
      <c r="D119" s="14" t="s">
        <v>259</v>
      </c>
      <c r="E119" s="14" t="s">
        <v>249</v>
      </c>
      <c r="F119" s="14" t="s">
        <v>103</v>
      </c>
      <c r="G119" s="14" t="s">
        <v>16</v>
      </c>
    </row>
    <row r="120" ht="24" customHeight="1" spans="1:7">
      <c r="A120" s="14">
        <v>118</v>
      </c>
      <c r="B120" s="14" t="s">
        <v>8</v>
      </c>
      <c r="C120" s="14" t="s">
        <v>260</v>
      </c>
      <c r="D120" s="14" t="s">
        <v>261</v>
      </c>
      <c r="E120" s="14" t="s">
        <v>249</v>
      </c>
      <c r="F120" s="14" t="s">
        <v>103</v>
      </c>
      <c r="G120" s="14" t="s">
        <v>23</v>
      </c>
    </row>
    <row r="121" ht="24" customHeight="1" spans="1:7">
      <c r="A121" s="14">
        <v>119</v>
      </c>
      <c r="B121" s="14" t="s">
        <v>8</v>
      </c>
      <c r="C121" s="14" t="s">
        <v>262</v>
      </c>
      <c r="D121" s="14" t="s">
        <v>263</v>
      </c>
      <c r="E121" s="14" t="s">
        <v>249</v>
      </c>
      <c r="F121" s="14" t="s">
        <v>103</v>
      </c>
      <c r="G121" s="14" t="s">
        <v>23</v>
      </c>
    </row>
    <row r="122" ht="24" customHeight="1" spans="1:7">
      <c r="A122" s="14">
        <v>120</v>
      </c>
      <c r="B122" s="14" t="s">
        <v>8</v>
      </c>
      <c r="C122" s="14" t="s">
        <v>264</v>
      </c>
      <c r="D122" s="14" t="s">
        <v>265</v>
      </c>
      <c r="E122" s="14" t="s">
        <v>249</v>
      </c>
      <c r="F122" s="14" t="s">
        <v>103</v>
      </c>
      <c r="G122" s="14" t="s">
        <v>23</v>
      </c>
    </row>
    <row r="123" ht="24" customHeight="1" spans="1:7">
      <c r="A123" s="14">
        <v>121</v>
      </c>
      <c r="B123" s="14" t="s">
        <v>8</v>
      </c>
      <c r="C123" s="14" t="s">
        <v>266</v>
      </c>
      <c r="D123" s="14" t="s">
        <v>267</v>
      </c>
      <c r="E123" s="14" t="s">
        <v>249</v>
      </c>
      <c r="F123" s="14" t="s">
        <v>103</v>
      </c>
      <c r="G123" s="14" t="s">
        <v>23</v>
      </c>
    </row>
    <row r="124" ht="24" customHeight="1" spans="1:7">
      <c r="A124" s="14">
        <v>122</v>
      </c>
      <c r="B124" s="14" t="s">
        <v>8</v>
      </c>
      <c r="C124" s="14" t="s">
        <v>268</v>
      </c>
      <c r="D124" s="14" t="s">
        <v>269</v>
      </c>
      <c r="E124" s="14" t="s">
        <v>249</v>
      </c>
      <c r="F124" s="14" t="s">
        <v>103</v>
      </c>
      <c r="G124" s="14" t="s">
        <v>23</v>
      </c>
    </row>
    <row r="125" ht="24" customHeight="1" spans="1:7">
      <c r="A125" s="14">
        <v>123</v>
      </c>
      <c r="B125" s="14" t="s">
        <v>8</v>
      </c>
      <c r="C125" s="14" t="s">
        <v>270</v>
      </c>
      <c r="D125" s="14" t="s">
        <v>271</v>
      </c>
      <c r="E125" s="14" t="s">
        <v>249</v>
      </c>
      <c r="F125" s="14" t="s">
        <v>103</v>
      </c>
      <c r="G125" s="14" t="s">
        <v>23</v>
      </c>
    </row>
    <row r="126" ht="24" customHeight="1" spans="1:7">
      <c r="A126" s="14">
        <v>124</v>
      </c>
      <c r="B126" s="14" t="s">
        <v>8</v>
      </c>
      <c r="C126" s="14" t="s">
        <v>272</v>
      </c>
      <c r="D126" s="14" t="s">
        <v>273</v>
      </c>
      <c r="E126" s="14" t="s">
        <v>249</v>
      </c>
      <c r="F126" s="14" t="s">
        <v>103</v>
      </c>
      <c r="G126" s="14" t="s">
        <v>23</v>
      </c>
    </row>
    <row r="127" ht="24" customHeight="1" spans="1:7">
      <c r="A127" s="14">
        <v>125</v>
      </c>
      <c r="B127" s="14" t="s">
        <v>8</v>
      </c>
      <c r="C127" s="14" t="s">
        <v>274</v>
      </c>
      <c r="D127" s="14" t="s">
        <v>275</v>
      </c>
      <c r="E127" s="14" t="s">
        <v>249</v>
      </c>
      <c r="F127" s="14" t="s">
        <v>103</v>
      </c>
      <c r="G127" s="14" t="s">
        <v>23</v>
      </c>
    </row>
    <row r="128" ht="24" customHeight="1" spans="1:7">
      <c r="A128" s="14">
        <v>126</v>
      </c>
      <c r="B128" s="14" t="s">
        <v>8</v>
      </c>
      <c r="C128" s="14" t="s">
        <v>276</v>
      </c>
      <c r="D128" s="14" t="s">
        <v>277</v>
      </c>
      <c r="E128" s="14" t="s">
        <v>278</v>
      </c>
      <c r="F128" s="14" t="s">
        <v>12</v>
      </c>
      <c r="G128" s="14" t="s">
        <v>13</v>
      </c>
    </row>
    <row r="129" ht="24" customHeight="1" spans="1:7">
      <c r="A129" s="14">
        <v>127</v>
      </c>
      <c r="B129" s="14" t="s">
        <v>8</v>
      </c>
      <c r="C129" s="14" t="s">
        <v>279</v>
      </c>
      <c r="D129" s="14" t="s">
        <v>280</v>
      </c>
      <c r="E129" s="14" t="s">
        <v>278</v>
      </c>
      <c r="F129" s="14" t="s">
        <v>12</v>
      </c>
      <c r="G129" s="14" t="s">
        <v>13</v>
      </c>
    </row>
    <row r="130" ht="24" customHeight="1" spans="1:7">
      <c r="A130" s="14">
        <v>128</v>
      </c>
      <c r="B130" s="14" t="s">
        <v>8</v>
      </c>
      <c r="C130" s="14" t="s">
        <v>281</v>
      </c>
      <c r="D130" s="14" t="s">
        <v>282</v>
      </c>
      <c r="E130" s="14" t="s">
        <v>278</v>
      </c>
      <c r="F130" s="14" t="s">
        <v>12</v>
      </c>
      <c r="G130" s="14" t="s">
        <v>16</v>
      </c>
    </row>
    <row r="131" ht="24" customHeight="1" spans="1:7">
      <c r="A131" s="14">
        <v>129</v>
      </c>
      <c r="B131" s="14" t="s">
        <v>8</v>
      </c>
      <c r="C131" s="14" t="s">
        <v>283</v>
      </c>
      <c r="D131" s="14" t="s">
        <v>284</v>
      </c>
      <c r="E131" s="14" t="s">
        <v>278</v>
      </c>
      <c r="F131" s="14" t="s">
        <v>12</v>
      </c>
      <c r="G131" s="14" t="s">
        <v>16</v>
      </c>
    </row>
    <row r="132" ht="24" customHeight="1" spans="1:7">
      <c r="A132" s="14">
        <v>130</v>
      </c>
      <c r="B132" s="14" t="s">
        <v>8</v>
      </c>
      <c r="C132" s="14" t="s">
        <v>285</v>
      </c>
      <c r="D132" s="14" t="s">
        <v>286</v>
      </c>
      <c r="E132" s="14" t="s">
        <v>278</v>
      </c>
      <c r="F132" s="14" t="s">
        <v>12</v>
      </c>
      <c r="G132" s="14" t="s">
        <v>16</v>
      </c>
    </row>
    <row r="133" ht="24" customHeight="1" spans="1:7">
      <c r="A133" s="14">
        <v>131</v>
      </c>
      <c r="B133" s="14" t="s">
        <v>8</v>
      </c>
      <c r="C133" s="14" t="s">
        <v>287</v>
      </c>
      <c r="D133" s="14" t="s">
        <v>288</v>
      </c>
      <c r="E133" s="14" t="s">
        <v>278</v>
      </c>
      <c r="F133" s="14" t="s">
        <v>12</v>
      </c>
      <c r="G133" s="14" t="s">
        <v>16</v>
      </c>
    </row>
    <row r="134" ht="24" customHeight="1" spans="1:7">
      <c r="A134" s="14">
        <v>132</v>
      </c>
      <c r="B134" s="14" t="s">
        <v>8</v>
      </c>
      <c r="C134" s="14" t="s">
        <v>289</v>
      </c>
      <c r="D134" s="14" t="s">
        <v>290</v>
      </c>
      <c r="E134" s="14" t="s">
        <v>278</v>
      </c>
      <c r="F134" s="14" t="s">
        <v>12</v>
      </c>
      <c r="G134" s="14" t="s">
        <v>23</v>
      </c>
    </row>
    <row r="135" ht="24" customHeight="1" spans="1:7">
      <c r="A135" s="14">
        <v>133</v>
      </c>
      <c r="B135" s="14" t="s">
        <v>8</v>
      </c>
      <c r="C135" s="14" t="s">
        <v>291</v>
      </c>
      <c r="D135" s="14" t="s">
        <v>292</v>
      </c>
      <c r="E135" s="14" t="s">
        <v>278</v>
      </c>
      <c r="F135" s="14" t="s">
        <v>12</v>
      </c>
      <c r="G135" s="14" t="s">
        <v>23</v>
      </c>
    </row>
    <row r="136" ht="24" customHeight="1" spans="1:7">
      <c r="A136" s="14">
        <v>134</v>
      </c>
      <c r="B136" s="14" t="s">
        <v>8</v>
      </c>
      <c r="C136" s="14" t="s">
        <v>293</v>
      </c>
      <c r="D136" s="14" t="s">
        <v>294</v>
      </c>
      <c r="E136" s="14" t="s">
        <v>278</v>
      </c>
      <c r="F136" s="14" t="s">
        <v>12</v>
      </c>
      <c r="G136" s="14" t="s">
        <v>23</v>
      </c>
    </row>
    <row r="137" ht="24" customHeight="1" spans="1:7">
      <c r="A137" s="14">
        <v>135</v>
      </c>
      <c r="B137" s="14" t="s">
        <v>8</v>
      </c>
      <c r="C137" s="14" t="s">
        <v>295</v>
      </c>
      <c r="D137" s="14" t="s">
        <v>296</v>
      </c>
      <c r="E137" s="14" t="s">
        <v>278</v>
      </c>
      <c r="F137" s="14" t="s">
        <v>12</v>
      </c>
      <c r="G137" s="14" t="s">
        <v>23</v>
      </c>
    </row>
    <row r="138" ht="24" customHeight="1" spans="1:7">
      <c r="A138" s="14">
        <v>136</v>
      </c>
      <c r="B138" s="14" t="s">
        <v>8</v>
      </c>
      <c r="C138" s="14" t="s">
        <v>297</v>
      </c>
      <c r="D138" s="14" t="s">
        <v>298</v>
      </c>
      <c r="E138" s="14" t="s">
        <v>278</v>
      </c>
      <c r="F138" s="14" t="s">
        <v>12</v>
      </c>
      <c r="G138" s="14" t="s">
        <v>23</v>
      </c>
    </row>
    <row r="139" ht="24" customHeight="1" spans="1:7">
      <c r="A139" s="14">
        <v>137</v>
      </c>
      <c r="B139" s="14" t="s">
        <v>8</v>
      </c>
      <c r="C139" s="14" t="s">
        <v>299</v>
      </c>
      <c r="D139" s="14" t="s">
        <v>300</v>
      </c>
      <c r="E139" s="14" t="s">
        <v>278</v>
      </c>
      <c r="F139" s="14" t="s">
        <v>12</v>
      </c>
      <c r="G139" s="14" t="s">
        <v>23</v>
      </c>
    </row>
    <row r="140" ht="24" customHeight="1" spans="1:7">
      <c r="A140" s="14">
        <v>138</v>
      </c>
      <c r="B140" s="14" t="s">
        <v>8</v>
      </c>
      <c r="C140" s="14" t="s">
        <v>301</v>
      </c>
      <c r="D140" s="14" t="s">
        <v>302</v>
      </c>
      <c r="E140" s="14" t="s">
        <v>278</v>
      </c>
      <c r="F140" s="14" t="s">
        <v>12</v>
      </c>
      <c r="G140" s="14" t="s">
        <v>23</v>
      </c>
    </row>
    <row r="141" ht="24" customHeight="1" spans="1:7">
      <c r="A141" s="14">
        <v>139</v>
      </c>
      <c r="B141" s="14" t="s">
        <v>8</v>
      </c>
      <c r="C141" s="14" t="s">
        <v>303</v>
      </c>
      <c r="D141" s="14" t="s">
        <v>304</v>
      </c>
      <c r="E141" s="14" t="s">
        <v>278</v>
      </c>
      <c r="F141" s="14" t="s">
        <v>12</v>
      </c>
      <c r="G141" s="14" t="s">
        <v>23</v>
      </c>
    </row>
    <row r="142" ht="24" customHeight="1" spans="1:7">
      <c r="A142" s="14">
        <v>140</v>
      </c>
      <c r="B142" s="14" t="s">
        <v>8</v>
      </c>
      <c r="C142" s="14" t="s">
        <v>305</v>
      </c>
      <c r="D142" s="14" t="s">
        <v>306</v>
      </c>
      <c r="E142" s="14" t="s">
        <v>307</v>
      </c>
      <c r="F142" s="14" t="s">
        <v>12</v>
      </c>
      <c r="G142" s="14" t="s">
        <v>13</v>
      </c>
    </row>
    <row r="143" ht="24" customHeight="1" spans="1:7">
      <c r="A143" s="14">
        <v>141</v>
      </c>
      <c r="B143" s="14" t="s">
        <v>8</v>
      </c>
      <c r="C143" s="14" t="s">
        <v>308</v>
      </c>
      <c r="D143" s="14" t="s">
        <v>309</v>
      </c>
      <c r="E143" s="14" t="s">
        <v>307</v>
      </c>
      <c r="F143" s="14" t="s">
        <v>12</v>
      </c>
      <c r="G143" s="14" t="s">
        <v>13</v>
      </c>
    </row>
    <row r="144" ht="24" customHeight="1" spans="1:7">
      <c r="A144" s="14">
        <v>142</v>
      </c>
      <c r="B144" s="14" t="s">
        <v>8</v>
      </c>
      <c r="C144" s="14" t="s">
        <v>310</v>
      </c>
      <c r="D144" s="14" t="s">
        <v>311</v>
      </c>
      <c r="E144" s="14" t="s">
        <v>307</v>
      </c>
      <c r="F144" s="14" t="s">
        <v>12</v>
      </c>
      <c r="G144" s="14" t="s">
        <v>16</v>
      </c>
    </row>
    <row r="145" ht="24" customHeight="1" spans="1:7">
      <c r="A145" s="14">
        <v>143</v>
      </c>
      <c r="B145" s="14" t="s">
        <v>8</v>
      </c>
      <c r="C145" s="14" t="s">
        <v>312</v>
      </c>
      <c r="D145" s="14" t="s">
        <v>313</v>
      </c>
      <c r="E145" s="14" t="s">
        <v>307</v>
      </c>
      <c r="F145" s="14" t="s">
        <v>12</v>
      </c>
      <c r="G145" s="14" t="s">
        <v>16</v>
      </c>
    </row>
    <row r="146" ht="24" customHeight="1" spans="1:7">
      <c r="A146" s="14">
        <v>144</v>
      </c>
      <c r="B146" s="14" t="s">
        <v>8</v>
      </c>
      <c r="C146" s="14" t="s">
        <v>314</v>
      </c>
      <c r="D146" s="14" t="s">
        <v>315</v>
      </c>
      <c r="E146" s="14" t="s">
        <v>307</v>
      </c>
      <c r="F146" s="14" t="s">
        <v>12</v>
      </c>
      <c r="G146" s="14" t="s">
        <v>16</v>
      </c>
    </row>
    <row r="147" ht="24" customHeight="1" spans="1:7">
      <c r="A147" s="14">
        <v>145</v>
      </c>
      <c r="B147" s="14" t="s">
        <v>8</v>
      </c>
      <c r="C147" s="14" t="s">
        <v>316</v>
      </c>
      <c r="D147" s="14" t="s">
        <v>317</v>
      </c>
      <c r="E147" s="14" t="s">
        <v>307</v>
      </c>
      <c r="F147" s="14" t="s">
        <v>12</v>
      </c>
      <c r="G147" s="14" t="s">
        <v>16</v>
      </c>
    </row>
    <row r="148" ht="24" customHeight="1" spans="1:7">
      <c r="A148" s="14">
        <v>146</v>
      </c>
      <c r="B148" s="14" t="s">
        <v>8</v>
      </c>
      <c r="C148" s="14" t="s">
        <v>318</v>
      </c>
      <c r="D148" s="14" t="s">
        <v>319</v>
      </c>
      <c r="E148" s="14" t="s">
        <v>307</v>
      </c>
      <c r="F148" s="14" t="s">
        <v>12</v>
      </c>
      <c r="G148" s="14" t="s">
        <v>23</v>
      </c>
    </row>
    <row r="149" ht="24" customHeight="1" spans="1:7">
      <c r="A149" s="14">
        <v>147</v>
      </c>
      <c r="B149" s="14" t="s">
        <v>8</v>
      </c>
      <c r="C149" s="14" t="s">
        <v>320</v>
      </c>
      <c r="D149" s="14" t="s">
        <v>321</v>
      </c>
      <c r="E149" s="14" t="s">
        <v>307</v>
      </c>
      <c r="F149" s="14" t="s">
        <v>12</v>
      </c>
      <c r="G149" s="14" t="s">
        <v>23</v>
      </c>
    </row>
    <row r="150" ht="24" customHeight="1" spans="1:7">
      <c r="A150" s="14">
        <v>148</v>
      </c>
      <c r="B150" s="14" t="s">
        <v>8</v>
      </c>
      <c r="C150" s="14" t="s">
        <v>322</v>
      </c>
      <c r="D150" s="14" t="s">
        <v>323</v>
      </c>
      <c r="E150" s="14" t="s">
        <v>307</v>
      </c>
      <c r="F150" s="14" t="s">
        <v>12</v>
      </c>
      <c r="G150" s="14" t="s">
        <v>23</v>
      </c>
    </row>
    <row r="151" ht="24" customHeight="1" spans="1:7">
      <c r="A151" s="14">
        <v>149</v>
      </c>
      <c r="B151" s="14" t="s">
        <v>8</v>
      </c>
      <c r="C151" s="14" t="s">
        <v>324</v>
      </c>
      <c r="D151" s="14" t="s">
        <v>325</v>
      </c>
      <c r="E151" s="14" t="s">
        <v>307</v>
      </c>
      <c r="F151" s="14" t="s">
        <v>12</v>
      </c>
      <c r="G151" s="14" t="s">
        <v>23</v>
      </c>
    </row>
    <row r="152" ht="24" customHeight="1" spans="1:7">
      <c r="A152" s="14">
        <v>150</v>
      </c>
      <c r="B152" s="14" t="s">
        <v>8</v>
      </c>
      <c r="C152" s="14" t="s">
        <v>326</v>
      </c>
      <c r="D152" s="14" t="s">
        <v>327</v>
      </c>
      <c r="E152" s="14" t="s">
        <v>307</v>
      </c>
      <c r="F152" s="14" t="s">
        <v>12</v>
      </c>
      <c r="G152" s="14" t="s">
        <v>23</v>
      </c>
    </row>
    <row r="153" ht="24" customHeight="1" spans="1:7">
      <c r="A153" s="14">
        <v>151</v>
      </c>
      <c r="B153" s="14" t="s">
        <v>8</v>
      </c>
      <c r="C153" s="14" t="s">
        <v>328</v>
      </c>
      <c r="D153" s="14" t="s">
        <v>329</v>
      </c>
      <c r="E153" s="14" t="s">
        <v>307</v>
      </c>
      <c r="F153" s="14" t="s">
        <v>12</v>
      </c>
      <c r="G153" s="14" t="s">
        <v>23</v>
      </c>
    </row>
    <row r="154" ht="24" customHeight="1" spans="1:7">
      <c r="A154" s="14">
        <v>152</v>
      </c>
      <c r="B154" s="14" t="s">
        <v>8</v>
      </c>
      <c r="C154" s="14" t="s">
        <v>330</v>
      </c>
      <c r="D154" s="14" t="s">
        <v>331</v>
      </c>
      <c r="E154" s="14" t="s">
        <v>307</v>
      </c>
      <c r="F154" s="14" t="s">
        <v>12</v>
      </c>
      <c r="G154" s="14" t="s">
        <v>23</v>
      </c>
    </row>
    <row r="155" ht="24" customHeight="1" spans="1:7">
      <c r="A155" s="14">
        <v>153</v>
      </c>
      <c r="B155" s="14" t="s">
        <v>8</v>
      </c>
      <c r="C155" s="14" t="s">
        <v>332</v>
      </c>
      <c r="D155" s="14" t="s">
        <v>333</v>
      </c>
      <c r="E155" s="14" t="s">
        <v>334</v>
      </c>
      <c r="F155" s="14" t="s">
        <v>62</v>
      </c>
      <c r="G155" s="14" t="s">
        <v>13</v>
      </c>
    </row>
    <row r="156" ht="24" customHeight="1" spans="1:7">
      <c r="A156" s="14">
        <v>154</v>
      </c>
      <c r="B156" s="14" t="s">
        <v>8</v>
      </c>
      <c r="C156" s="14" t="s">
        <v>335</v>
      </c>
      <c r="D156" s="14" t="s">
        <v>336</v>
      </c>
      <c r="E156" s="14" t="s">
        <v>334</v>
      </c>
      <c r="F156" s="14" t="s">
        <v>62</v>
      </c>
      <c r="G156" s="14" t="s">
        <v>16</v>
      </c>
    </row>
    <row r="157" ht="24" customHeight="1" spans="1:7">
      <c r="A157" s="14">
        <v>155</v>
      </c>
      <c r="B157" s="14" t="s">
        <v>8</v>
      </c>
      <c r="C157" s="14" t="s">
        <v>337</v>
      </c>
      <c r="D157" s="14" t="s">
        <v>338</v>
      </c>
      <c r="E157" s="14" t="s">
        <v>334</v>
      </c>
      <c r="F157" s="14" t="s">
        <v>62</v>
      </c>
      <c r="G157" s="14" t="s">
        <v>16</v>
      </c>
    </row>
    <row r="158" ht="24" customHeight="1" spans="1:7">
      <c r="A158" s="14">
        <v>156</v>
      </c>
      <c r="B158" s="14" t="s">
        <v>8</v>
      </c>
      <c r="C158" s="14" t="s">
        <v>339</v>
      </c>
      <c r="D158" s="14" t="s">
        <v>340</v>
      </c>
      <c r="E158" s="14" t="s">
        <v>334</v>
      </c>
      <c r="F158" s="14" t="s">
        <v>62</v>
      </c>
      <c r="G158" s="14" t="s">
        <v>16</v>
      </c>
    </row>
    <row r="159" ht="24" customHeight="1" spans="1:7">
      <c r="A159" s="14">
        <v>157</v>
      </c>
      <c r="B159" s="14" t="s">
        <v>8</v>
      </c>
      <c r="C159" s="14" t="s">
        <v>341</v>
      </c>
      <c r="D159" s="14" t="s">
        <v>342</v>
      </c>
      <c r="E159" s="14" t="s">
        <v>334</v>
      </c>
      <c r="F159" s="14" t="s">
        <v>62</v>
      </c>
      <c r="G159" s="14" t="s">
        <v>23</v>
      </c>
    </row>
    <row r="160" ht="24" customHeight="1" spans="1:7">
      <c r="A160" s="14">
        <v>158</v>
      </c>
      <c r="B160" s="14" t="s">
        <v>8</v>
      </c>
      <c r="C160" s="14" t="s">
        <v>343</v>
      </c>
      <c r="D160" s="14" t="s">
        <v>344</v>
      </c>
      <c r="E160" s="14" t="s">
        <v>334</v>
      </c>
      <c r="F160" s="14" t="s">
        <v>62</v>
      </c>
      <c r="G160" s="14" t="s">
        <v>23</v>
      </c>
    </row>
    <row r="161" ht="24" customHeight="1" spans="1:7">
      <c r="A161" s="14">
        <v>159</v>
      </c>
      <c r="B161" s="14" t="s">
        <v>8</v>
      </c>
      <c r="C161" s="14" t="s">
        <v>345</v>
      </c>
      <c r="D161" s="14" t="s">
        <v>346</v>
      </c>
      <c r="E161" s="14" t="s">
        <v>334</v>
      </c>
      <c r="F161" s="14" t="s">
        <v>62</v>
      </c>
      <c r="G161" s="14" t="s">
        <v>23</v>
      </c>
    </row>
    <row r="162" ht="24" customHeight="1" spans="1:7">
      <c r="A162" s="14">
        <v>160</v>
      </c>
      <c r="B162" s="14" t="s">
        <v>8</v>
      </c>
      <c r="C162" s="14" t="s">
        <v>347</v>
      </c>
      <c r="D162" s="14" t="s">
        <v>348</v>
      </c>
      <c r="E162" s="14" t="s">
        <v>334</v>
      </c>
      <c r="F162" s="14" t="s">
        <v>62</v>
      </c>
      <c r="G162" s="14" t="s">
        <v>23</v>
      </c>
    </row>
    <row r="163" ht="24" customHeight="1" spans="1:7">
      <c r="A163" s="14">
        <v>161</v>
      </c>
      <c r="B163" s="14" t="s">
        <v>8</v>
      </c>
      <c r="C163" s="14" t="s">
        <v>349</v>
      </c>
      <c r="D163" s="14" t="s">
        <v>350</v>
      </c>
      <c r="E163" s="14" t="s">
        <v>334</v>
      </c>
      <c r="F163" s="14" t="s">
        <v>62</v>
      </c>
      <c r="G163" s="14" t="s">
        <v>23</v>
      </c>
    </row>
    <row r="164" ht="24" customHeight="1" spans="1:7">
      <c r="A164" s="14">
        <v>162</v>
      </c>
      <c r="B164" s="14" t="s">
        <v>8</v>
      </c>
      <c r="C164" s="14" t="s">
        <v>351</v>
      </c>
      <c r="D164" s="14" t="s">
        <v>352</v>
      </c>
      <c r="E164" s="14" t="s">
        <v>334</v>
      </c>
      <c r="F164" s="14" t="s">
        <v>62</v>
      </c>
      <c r="G164" s="14" t="s">
        <v>23</v>
      </c>
    </row>
    <row r="165" ht="24" customHeight="1" spans="1:7">
      <c r="A165" s="14">
        <v>163</v>
      </c>
      <c r="B165" s="14" t="s">
        <v>8</v>
      </c>
      <c r="C165" s="14" t="s">
        <v>353</v>
      </c>
      <c r="D165" s="14" t="s">
        <v>354</v>
      </c>
      <c r="E165" s="14" t="s">
        <v>355</v>
      </c>
      <c r="F165" s="14" t="s">
        <v>103</v>
      </c>
      <c r="G165" s="14" t="s">
        <v>13</v>
      </c>
    </row>
    <row r="166" ht="24" customHeight="1" spans="1:7">
      <c r="A166" s="14">
        <v>164</v>
      </c>
      <c r="B166" s="14" t="s">
        <v>8</v>
      </c>
      <c r="C166" s="14" t="s">
        <v>356</v>
      </c>
      <c r="D166" s="14" t="s">
        <v>357</v>
      </c>
      <c r="E166" s="14" t="s">
        <v>355</v>
      </c>
      <c r="F166" s="14" t="s">
        <v>103</v>
      </c>
      <c r="G166" s="14" t="s">
        <v>16</v>
      </c>
    </row>
    <row r="167" ht="24" customHeight="1" spans="1:7">
      <c r="A167" s="14">
        <v>165</v>
      </c>
      <c r="B167" s="14" t="s">
        <v>8</v>
      </c>
      <c r="C167" s="14" t="s">
        <v>358</v>
      </c>
      <c r="D167" s="14" t="s">
        <v>359</v>
      </c>
      <c r="E167" s="14" t="s">
        <v>355</v>
      </c>
      <c r="F167" s="14" t="s">
        <v>103</v>
      </c>
      <c r="G167" s="14" t="s">
        <v>16</v>
      </c>
    </row>
    <row r="168" ht="24" customHeight="1" spans="1:7">
      <c r="A168" s="14">
        <v>166</v>
      </c>
      <c r="B168" s="14" t="s">
        <v>8</v>
      </c>
      <c r="C168" s="14" t="s">
        <v>360</v>
      </c>
      <c r="D168" s="14" t="s">
        <v>361</v>
      </c>
      <c r="E168" s="14" t="s">
        <v>355</v>
      </c>
      <c r="F168" s="14" t="s">
        <v>103</v>
      </c>
      <c r="G168" s="14" t="s">
        <v>23</v>
      </c>
    </row>
    <row r="169" ht="24" customHeight="1" spans="1:7">
      <c r="A169" s="14">
        <v>167</v>
      </c>
      <c r="B169" s="14" t="s">
        <v>8</v>
      </c>
      <c r="C169" s="14" t="s">
        <v>362</v>
      </c>
      <c r="D169" s="14" t="s">
        <v>363</v>
      </c>
      <c r="E169" s="14" t="s">
        <v>355</v>
      </c>
      <c r="F169" s="14" t="s">
        <v>103</v>
      </c>
      <c r="G169" s="14" t="s">
        <v>23</v>
      </c>
    </row>
    <row r="170" ht="24" customHeight="1" spans="1:7">
      <c r="A170" s="14">
        <v>168</v>
      </c>
      <c r="B170" s="14" t="s">
        <v>8</v>
      </c>
      <c r="C170" s="14" t="s">
        <v>364</v>
      </c>
      <c r="D170" s="14" t="s">
        <v>365</v>
      </c>
      <c r="E170" s="14" t="s">
        <v>355</v>
      </c>
      <c r="F170" s="14" t="s">
        <v>103</v>
      </c>
      <c r="G170" s="14" t="s">
        <v>23</v>
      </c>
    </row>
    <row r="171" ht="24" customHeight="1" spans="1:7">
      <c r="A171" s="14">
        <v>169</v>
      </c>
      <c r="B171" s="14" t="s">
        <v>8</v>
      </c>
      <c r="C171" s="14" t="s">
        <v>366</v>
      </c>
      <c r="D171" s="14" t="s">
        <v>367</v>
      </c>
      <c r="E171" s="14" t="s">
        <v>355</v>
      </c>
      <c r="F171" s="14" t="s">
        <v>103</v>
      </c>
      <c r="G171" s="14" t="s">
        <v>23</v>
      </c>
    </row>
    <row r="172" ht="24" customHeight="1" spans="1:7">
      <c r="A172" s="14">
        <v>170</v>
      </c>
      <c r="B172" s="14" t="s">
        <v>8</v>
      </c>
      <c r="C172" s="14" t="s">
        <v>368</v>
      </c>
      <c r="D172" s="14" t="s">
        <v>369</v>
      </c>
      <c r="E172" s="14" t="s">
        <v>355</v>
      </c>
      <c r="F172" s="14" t="s">
        <v>103</v>
      </c>
      <c r="G172" s="14" t="s">
        <v>23</v>
      </c>
    </row>
  </sheetData>
  <sortState ref="B2:G172">
    <sortCondition ref="E2:E172"/>
    <sortCondition ref="G2:G172" customList="一等奖,二等奖,三等奖"/>
  </sortState>
  <mergeCells count="1">
    <mergeCell ref="A1:G1"/>
  </mergeCell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:E18"/>
    </sheetView>
  </sheetViews>
  <sheetFormatPr defaultColWidth="8.88888888888889" defaultRowHeight="13.2" outlineLevelCol="4"/>
  <cols>
    <col min="1" max="1" width="9.13888888888889" style="1"/>
    <col min="2" max="2" width="16.2037037037037" style="1" customWidth="1"/>
    <col min="3" max="4" width="9.13888888888889" style="1"/>
    <col min="5" max="5" width="12" style="2" customWidth="1"/>
  </cols>
  <sheetData>
    <row r="1" ht="24" spans="1:5">
      <c r="A1" s="3" t="s">
        <v>5</v>
      </c>
      <c r="B1" s="4" t="s">
        <v>370</v>
      </c>
      <c r="C1" s="5" t="s">
        <v>5</v>
      </c>
      <c r="D1" s="5" t="s">
        <v>371</v>
      </c>
      <c r="E1" s="6" t="s">
        <v>372</v>
      </c>
    </row>
    <row r="2" spans="1:5">
      <c r="A2" s="3" t="s">
        <v>373</v>
      </c>
      <c r="B2" s="7">
        <f>COUNTIF(Sheet1!E:E,"物20.1")</f>
        <v>11</v>
      </c>
      <c r="C2" s="8" t="s">
        <v>11</v>
      </c>
      <c r="D2" s="8">
        <v>46</v>
      </c>
      <c r="E2" s="9">
        <f t="shared" ref="E2:E17" si="0">D2*0.25</f>
        <v>11.5</v>
      </c>
    </row>
    <row r="3" spans="1:5">
      <c r="A3" s="3" t="s">
        <v>374</v>
      </c>
      <c r="B3" s="7">
        <f>COUNTIF(Sheet1!E:E,"物20.2")</f>
        <v>11</v>
      </c>
      <c r="C3" s="8" t="s">
        <v>38</v>
      </c>
      <c r="D3" s="8">
        <v>46</v>
      </c>
      <c r="E3" s="9">
        <f t="shared" si="0"/>
        <v>11.5</v>
      </c>
    </row>
    <row r="4" spans="1:5">
      <c r="A4" s="3" t="s">
        <v>375</v>
      </c>
      <c r="B4" s="7">
        <f>COUNTIF(Sheet1!E:E,"物20.3")</f>
        <v>9</v>
      </c>
      <c r="C4" s="8" t="s">
        <v>61</v>
      </c>
      <c r="D4" s="8">
        <v>36</v>
      </c>
      <c r="E4" s="9">
        <f t="shared" si="0"/>
        <v>9</v>
      </c>
    </row>
    <row r="5" spans="1:5">
      <c r="A5" s="3" t="s">
        <v>376</v>
      </c>
      <c r="B5" s="7">
        <f>COUNTIF(Sheet1!E:E,"物20.4")</f>
        <v>10</v>
      </c>
      <c r="C5" s="8" t="s">
        <v>81</v>
      </c>
      <c r="D5" s="8">
        <v>38</v>
      </c>
      <c r="E5" s="9">
        <f t="shared" si="0"/>
        <v>9.5</v>
      </c>
    </row>
    <row r="6" spans="1:5">
      <c r="A6" s="3" t="s">
        <v>377</v>
      </c>
      <c r="B6" s="7">
        <f>COUNTIF(Sheet1!E:E,"物20.5")</f>
        <v>11</v>
      </c>
      <c r="C6" s="8" t="s">
        <v>102</v>
      </c>
      <c r="D6" s="8">
        <v>48</v>
      </c>
      <c r="E6" s="9">
        <f t="shared" si="0"/>
        <v>12</v>
      </c>
    </row>
    <row r="7" spans="1:5">
      <c r="A7" s="3" t="s">
        <v>378</v>
      </c>
      <c r="B7" s="10">
        <f>COUNTIF(Sheet1!E:E,"物20.6")</f>
        <v>7</v>
      </c>
      <c r="C7" s="8" t="s">
        <v>126</v>
      </c>
      <c r="D7" s="8">
        <v>27</v>
      </c>
      <c r="E7" s="9">
        <f t="shared" si="0"/>
        <v>6.75</v>
      </c>
    </row>
    <row r="8" spans="1:5">
      <c r="A8" s="3" t="s">
        <v>379</v>
      </c>
      <c r="B8" s="10">
        <f>COUNTIF(Sheet1!E:E,"物20.7")</f>
        <v>2</v>
      </c>
      <c r="C8" s="8" t="s">
        <v>141</v>
      </c>
      <c r="D8" s="8">
        <v>9</v>
      </c>
      <c r="E8" s="9">
        <f t="shared" si="0"/>
        <v>2.25</v>
      </c>
    </row>
    <row r="9" spans="1:5">
      <c r="A9" s="3" t="s">
        <v>380</v>
      </c>
      <c r="B9" s="7">
        <f>COUNTIF(Sheet1!E:E,"物21.1")</f>
        <v>15</v>
      </c>
      <c r="C9" s="8" t="s">
        <v>146</v>
      </c>
      <c r="D9" s="8">
        <v>57</v>
      </c>
      <c r="E9" s="9">
        <f t="shared" si="0"/>
        <v>14.25</v>
      </c>
    </row>
    <row r="10" spans="1:5">
      <c r="A10" s="3" t="s">
        <v>381</v>
      </c>
      <c r="B10" s="7">
        <f>COUNTIF(Sheet1!E:E,"物21.2")</f>
        <v>15</v>
      </c>
      <c r="C10" s="8" t="s">
        <v>176</v>
      </c>
      <c r="D10" s="8">
        <v>64</v>
      </c>
      <c r="E10" s="9">
        <f t="shared" si="0"/>
        <v>16</v>
      </c>
    </row>
    <row r="11" spans="1:5">
      <c r="A11" s="3" t="s">
        <v>382</v>
      </c>
      <c r="B11" s="7">
        <f>COUNTIF(Sheet1!E:E,"物21.3")</f>
        <v>10</v>
      </c>
      <c r="C11" s="8" t="s">
        <v>207</v>
      </c>
      <c r="D11" s="8">
        <v>41</v>
      </c>
      <c r="E11" s="9">
        <f t="shared" si="0"/>
        <v>10.25</v>
      </c>
    </row>
    <row r="12" spans="1:5">
      <c r="A12" s="3" t="s">
        <v>383</v>
      </c>
      <c r="B12" s="7">
        <f>COUNTIF(Sheet1!E:E,"物21.4")</f>
        <v>10</v>
      </c>
      <c r="C12" s="8" t="s">
        <v>228</v>
      </c>
      <c r="D12" s="8">
        <v>42</v>
      </c>
      <c r="E12" s="9">
        <f t="shared" si="0"/>
        <v>10.5</v>
      </c>
    </row>
    <row r="13" spans="1:5">
      <c r="A13" s="3" t="s">
        <v>384</v>
      </c>
      <c r="B13" s="7">
        <f>COUNTIF(Sheet1!E:E,"物21.5")</f>
        <v>14</v>
      </c>
      <c r="C13" s="8" t="s">
        <v>249</v>
      </c>
      <c r="D13" s="8">
        <v>51</v>
      </c>
      <c r="E13" s="9">
        <f t="shared" si="0"/>
        <v>12.75</v>
      </c>
    </row>
    <row r="14" spans="1:5">
      <c r="A14" s="3" t="s">
        <v>385</v>
      </c>
      <c r="B14" s="7">
        <f>COUNTIF(Sheet1!E:E,"物22.1")</f>
        <v>14</v>
      </c>
      <c r="C14" s="8" t="s">
        <v>278</v>
      </c>
      <c r="D14" s="8">
        <v>51</v>
      </c>
      <c r="E14" s="9">
        <f t="shared" si="0"/>
        <v>12.75</v>
      </c>
    </row>
    <row r="15" spans="1:5">
      <c r="A15" s="3" t="s">
        <v>386</v>
      </c>
      <c r="B15" s="10">
        <f>COUNTIF(Sheet1!E:E,"物22.2")</f>
        <v>13</v>
      </c>
      <c r="C15" s="8" t="s">
        <v>307</v>
      </c>
      <c r="D15" s="8">
        <v>51</v>
      </c>
      <c r="E15" s="9">
        <f t="shared" si="0"/>
        <v>12.75</v>
      </c>
    </row>
    <row r="16" spans="1:5">
      <c r="A16" s="3" t="s">
        <v>387</v>
      </c>
      <c r="B16" s="10">
        <f>COUNTIF(Sheet1!E:E,"物22.3")</f>
        <v>10</v>
      </c>
      <c r="C16" s="8" t="s">
        <v>334</v>
      </c>
      <c r="D16" s="8">
        <v>40</v>
      </c>
      <c r="E16" s="9">
        <f t="shared" si="0"/>
        <v>10</v>
      </c>
    </row>
    <row r="17" spans="1:5">
      <c r="A17" s="3" t="s">
        <v>388</v>
      </c>
      <c r="B17" s="10">
        <f>COUNTIF(Sheet1!E:E,"物22.4")</f>
        <v>8</v>
      </c>
      <c r="C17" s="8" t="s">
        <v>355</v>
      </c>
      <c r="D17" s="8">
        <v>32</v>
      </c>
      <c r="E17" s="9">
        <f t="shared" si="0"/>
        <v>8</v>
      </c>
    </row>
    <row r="18" spans="2:5">
      <c r="B18" s="1">
        <f>SUM(B2:B17)</f>
        <v>170</v>
      </c>
      <c r="E18" s="2">
        <f>SUM(E2:E17)</f>
        <v>169.75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Bear2、</cp:lastModifiedBy>
  <dcterms:created xsi:type="dcterms:W3CDTF">2023-09-23T12:12:00Z</dcterms:created>
  <dcterms:modified xsi:type="dcterms:W3CDTF">2023-09-25T10:25:16Z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6E97DE9F33674DFD99F8D0BE17755E4D_12</vt:lpwstr>
  </property>
  <property fmtid="{D5CDD505-2E9C-101B-9397-08002B2CF9AE}" pid="3" name="KSOProductBuildVer">
    <vt:lpwstr>2052-12.1.0.15374</vt:lpwstr>
  </property>
</Properties>
</file>